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Q:\Surveys\2015\2015 National Cancer Survey - NC15\Reports and SRM's\National Report\"/>
    </mc:Choice>
  </mc:AlternateContent>
  <xr:revisionPtr revIDLastSave="0" documentId="8_{CDF557C2-F437-41FD-BC0B-CC4542FCB9FD}" xr6:coauthVersionLast="44" xr6:coauthVersionMax="44" xr10:uidLastSave="{00000000-0000-0000-0000-000000000000}"/>
  <bookViews>
    <workbookView xWindow="5724" yWindow="4248" windowWidth="13824" windowHeight="7152" xr2:uid="{00000000-000D-0000-FFFF-FFFF00000000}"/>
  </bookViews>
  <sheets>
    <sheet name="Contents" sheetId="1" r:id="rId1"/>
    <sheet name="Methodology" sheetId="2" r:id="rId2"/>
    <sheet name="National results" sheetId="8" r:id="rId3"/>
    <sheet name="Gender_data" sheetId="11" r:id="rId4"/>
    <sheet name="Gender_scoring" sheetId="3" r:id="rId5"/>
    <sheet name="Ethnicity_data" sheetId="4" r:id="rId6"/>
    <sheet name="Ethnicity_scoring" sheetId="10" r:id="rId7"/>
    <sheet name="Age_data" sheetId="15" r:id="rId8"/>
    <sheet name="Age_scoring" sheetId="14" r:id="rId9"/>
    <sheet name="IMD_data" sheetId="18" r:id="rId10"/>
    <sheet name="IMD_scoring" sheetId="6" r:id="rId11"/>
    <sheet name="Tumour_data" sheetId="19" r:id="rId12"/>
    <sheet name="Tumour_scoring" sheetId="7"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6" i="3" l="1"/>
  <c r="F66" i="3"/>
  <c r="E66" i="3"/>
  <c r="D60" i="2"/>
  <c r="D59" i="2"/>
  <c r="D57" i="2"/>
  <c r="D56" i="2"/>
</calcChain>
</file>

<file path=xl/sharedStrings.xml><?xml version="1.0" encoding="utf-8"?>
<sst xmlns="http://schemas.openxmlformats.org/spreadsheetml/2006/main" count="4519" uniqueCount="351">
  <si>
    <t>National Cancer Patient Experience Survey 2015</t>
  </si>
  <si>
    <t>National results</t>
  </si>
  <si>
    <t>Contents</t>
  </si>
  <si>
    <t>Tab name</t>
  </si>
  <si>
    <t>Description</t>
  </si>
  <si>
    <t>Methodology</t>
  </si>
  <si>
    <t>Summary of scoring and statistical approach used to calculate results, and suppression conventions used</t>
  </si>
  <si>
    <t>National average scores, and Confidence Intervals, for each scored question</t>
  </si>
  <si>
    <t>Gender_data</t>
  </si>
  <si>
    <t>Detailed % responses for each answer option in each question, broken down by gender</t>
  </si>
  <si>
    <t>Gender_scoring</t>
  </si>
  <si>
    <t>Scores and Significance Tests for each scored question, broken down by gender</t>
  </si>
  <si>
    <t>Ethnicity_data</t>
  </si>
  <si>
    <t>Detailed % responses for each answer option in each question, broken down by ethnic group</t>
  </si>
  <si>
    <t>Ethnicity_scoring</t>
  </si>
  <si>
    <t>Scores and Significance Tests for each scored question, broken down by ethnic group</t>
  </si>
  <si>
    <t>Age_data</t>
  </si>
  <si>
    <t>Detailed % responses for each answer option in each question, broken down by age band</t>
  </si>
  <si>
    <t>Age_scoring</t>
  </si>
  <si>
    <t>Scores and Significance Tests for each scored question, broken down by age band</t>
  </si>
  <si>
    <t>IMD_data</t>
  </si>
  <si>
    <t>Detailed % responses for each answer option in each question, broken down by IMD deprivation quintile</t>
  </si>
  <si>
    <t>IMD_scoring</t>
  </si>
  <si>
    <t>Scores and Significance Tests for each scored question, broken down by IMD deprivation quintile</t>
  </si>
  <si>
    <t>Tumour_data</t>
  </si>
  <si>
    <t>Detailed % responses for each answer option in each question, broken down by tumour group</t>
  </si>
  <si>
    <t>Tumour_scoring</t>
  </si>
  <si>
    <t>Scores and Significance Tests for each scored question, broken down by tumour group</t>
  </si>
  <si>
    <t>National Results</t>
  </si>
  <si>
    <t>Scoring methodologies</t>
  </si>
  <si>
    <t>49 of the 50 questions relating directly to patient experience have been summarised as the percentage of patients who reported a positive experience.  For example:</t>
  </si>
  <si>
    <t>question 6 asks: “Overall, how did you feel about the length of time you had to wait for your test to be done?”  Responses have been recorded as positive only for those patients who selected the first option (“It was about right”)</t>
  </si>
  <si>
    <t>question 11 asks: “When you were told you had cancer, were you given written information about the type of cancer you had?”  Responses have been recorded as positive only for those patients who selected the first option (“Yes, and it was easy to understand”).</t>
  </si>
  <si>
    <t>Neutral responses, such as “Don’t know / can’t remember” and “I did not need an explanation” are not included in the denominator when calculating the score.</t>
  </si>
  <si>
    <t>The other question (question 59) asks respondents to rate their overall care on a scale of 0 to 10.  Scores has been given as the average on this scale.</t>
  </si>
  <si>
    <t>A copy of the 2015 questionnaire, marked up with all of these scoring conventions, is available at www.ncpes.co.uk.</t>
  </si>
  <si>
    <t>Calculation of confidence intervals</t>
  </si>
  <si>
    <t>As in previous years, because of the very large sample, high response rate, and high completion levels for each question, the data at national level is highly robust from a statistical point of view.</t>
  </si>
  <si>
    <t>The 95% confidence interval for the data at national level for all cancers on individual questions ranges from +/- 0.2% to +/- 0.8%.</t>
  </si>
  <si>
    <t>Suppression of data</t>
  </si>
  <si>
    <t>Significance tests</t>
  </si>
  <si>
    <t>In order to establish whether differences between groups of respondents on a particular question are statistically significant, two standard tests of significance have been used:</t>
  </si>
  <si>
    <t>a t-test (with an assumption of unequal variances), to test for differences between two sub-groups (e.g. between male and female scores, or between the least and most deprived quintiles)</t>
  </si>
  <si>
    <t>a chi-squared test, to test whether there are significant differences across multiple patient sub-groups (e.g. across ethnic groups, or across age bands).</t>
  </si>
  <si>
    <r>
      <t xml:space="preserve">The scores basically reflect the proportion of ‘positive’ responses to a question.  The </t>
    </r>
    <r>
      <rPr>
        <b/>
        <sz val="9"/>
        <color theme="1"/>
        <rFont val="Calibri"/>
        <family val="2"/>
        <scheme val="minor"/>
      </rPr>
      <t>t-test</t>
    </r>
    <r>
      <rPr>
        <sz val="9"/>
        <color theme="1"/>
        <rFont val="Calibri"/>
        <family val="2"/>
        <scheme val="minor"/>
      </rPr>
      <t xml:space="preserve"> tests for difference between two such proportions.  The assumption of unequal variances in the two sub-groups was used to provide a more robust test.  The formula used for this test of significance is:</t>
    </r>
  </si>
  <si>
    <r>
      <t>...where p</t>
    </r>
    <r>
      <rPr>
        <vertAlign val="subscript"/>
        <sz val="9"/>
        <color theme="1"/>
        <rFont val="Calibri"/>
        <family val="2"/>
        <scheme val="minor"/>
      </rPr>
      <t>1</t>
    </r>
    <r>
      <rPr>
        <sz val="9"/>
        <color theme="1"/>
        <rFont val="Calibri"/>
        <family val="2"/>
        <scheme val="minor"/>
      </rPr>
      <t xml:space="preserve"> and p</t>
    </r>
    <r>
      <rPr>
        <vertAlign val="subscript"/>
        <sz val="9"/>
        <color theme="1"/>
        <rFont val="Calibri"/>
        <family val="2"/>
        <scheme val="minor"/>
      </rPr>
      <t>2</t>
    </r>
    <r>
      <rPr>
        <sz val="9"/>
        <color theme="1"/>
        <rFont val="Calibri"/>
        <family val="2"/>
        <scheme val="minor"/>
      </rPr>
      <t xml:space="preserve"> are the respective scores from the two sub-groups, and n</t>
    </r>
    <r>
      <rPr>
        <vertAlign val="subscript"/>
        <sz val="9"/>
        <color theme="1"/>
        <rFont val="Calibri"/>
        <family val="2"/>
        <scheme val="minor"/>
      </rPr>
      <t>1</t>
    </r>
    <r>
      <rPr>
        <sz val="9"/>
        <color theme="1"/>
        <rFont val="Calibri"/>
        <family val="2"/>
        <scheme val="minor"/>
      </rPr>
      <t xml:space="preserve"> and n</t>
    </r>
    <r>
      <rPr>
        <vertAlign val="subscript"/>
        <sz val="9"/>
        <color theme="1"/>
        <rFont val="Calibri"/>
        <family val="2"/>
        <scheme val="minor"/>
      </rPr>
      <t>2</t>
    </r>
    <r>
      <rPr>
        <sz val="9"/>
        <color theme="1"/>
        <rFont val="Calibri"/>
        <family val="2"/>
        <scheme val="minor"/>
      </rPr>
      <t xml:space="preserve"> the total number of scored responses in each sub-group.</t>
    </r>
  </si>
  <si>
    <t>Age band</t>
  </si>
  <si>
    <t>16-24</t>
  </si>
  <si>
    <t>25-34</t>
  </si>
  <si>
    <t>35-44</t>
  </si>
  <si>
    <t>45-54</t>
  </si>
  <si>
    <t>55-64</t>
  </si>
  <si>
    <t>65-74</t>
  </si>
  <si>
    <t>75-84</t>
  </si>
  <si>
    <t>85+</t>
  </si>
  <si>
    <t>Total</t>
  </si>
  <si>
    <t xml:space="preserve">Actual </t>
  </si>
  <si>
    <t xml:space="preserve"> (Qn 1)</t>
  </si>
  <si>
    <t xml:space="preserve"> </t>
  </si>
  <si>
    <t>Expected</t>
  </si>
  <si>
    <t xml:space="preserve">  (Qn 1)</t>
  </si>
  <si>
    <t>The expected +ve figure for the 16–24 age band is calculated from:</t>
  </si>
  <si>
    <t>0.758376 * (119 + 99) = 165.3</t>
  </si>
  <si>
    <t>The expected - ve figure for this age band is therefore:</t>
  </si>
  <si>
    <t>(119 + 99) - 165.3.0 = 52.7</t>
  </si>
  <si>
    <t>Once the Actual and Expected figures are available across all sub-groups the chi-squared statistic is calculated from:</t>
  </si>
  <si>
    <t>…where c is the number of columns, and r is the number of rows.</t>
  </si>
  <si>
    <t xml:space="preserve">The chi-squared test returns the probability that a value of this statistic, at least as high as that calculated, could have occurred by chance under the assumption of independence between age-band and proportion of positive responses. </t>
  </si>
  <si>
    <t>Analysis by gender (all cancer types)</t>
  </si>
  <si>
    <t>Question</t>
  </si>
  <si>
    <t>Gender</t>
  </si>
  <si>
    <t>Male</t>
  </si>
  <si>
    <t>Female</t>
  </si>
  <si>
    <t>Significance test</t>
  </si>
  <si>
    <t>score</t>
  </si>
  <si>
    <t>Q1</t>
  </si>
  <si>
    <t>Before you were told you needed to go to hospital about cancer, how many times did you see your GP (family doctor) about the health problem caused by cancer?</t>
  </si>
  <si>
    <t>Sig.</t>
  </si>
  <si>
    <t>Q2</t>
  </si>
  <si>
    <t>How do you feel about the length of time you had to wait before your first appointment with a hospital doctor?</t>
  </si>
  <si>
    <t>Not sig.</t>
  </si>
  <si>
    <t>Q3</t>
  </si>
  <si>
    <t>How long was it from the time you first thought something might be wrong with you until you first saw a GP or other doctor?</t>
  </si>
  <si>
    <t>n.a.</t>
  </si>
  <si>
    <t>Q4</t>
  </si>
  <si>
    <t>In the last 12 months, have you had a diagnostic test(s) for cancer such as an endoscopy, biopsy, mammogram, or scan at one of the hospitals named on the covering letter?</t>
  </si>
  <si>
    <t>Q5</t>
  </si>
  <si>
    <t>Beforehand, did you have all the information you needed about your test?</t>
  </si>
  <si>
    <t>Q6</t>
  </si>
  <si>
    <t>Overall, how did you feel about the length of time you had to wait for your test to be done?</t>
  </si>
  <si>
    <t>Q7</t>
  </si>
  <si>
    <t>Were the results of the test explained in a way you could understand?</t>
  </si>
  <si>
    <t>Q8</t>
  </si>
  <si>
    <t>When you were first told you had cancer, had you been told you bring a family member or friend with you?</t>
  </si>
  <si>
    <t>Q9</t>
  </si>
  <si>
    <t>How do you feel about the way you were told you had cancer?</t>
  </si>
  <si>
    <t>Q10</t>
  </si>
  <si>
    <t xml:space="preserve">Did you understand the explanation of what was wrong with you? </t>
  </si>
  <si>
    <t>Q11</t>
  </si>
  <si>
    <t>When you were told you had cancer, were you given written information about the type of cancer you had?</t>
  </si>
  <si>
    <t>Q12</t>
  </si>
  <si>
    <t>Before your cancer treatment started, were your treatment options explained to you?</t>
  </si>
  <si>
    <t>Q13</t>
  </si>
  <si>
    <t>Were the possible side effects of treatment(s) explained to you in a way you could understand?</t>
  </si>
  <si>
    <t>Q14</t>
  </si>
  <si>
    <t>Were you offered practical advice and support in dealing with the side effects of your treatment(s)?</t>
  </si>
  <si>
    <t>Q15</t>
  </si>
  <si>
    <t>Before you started your treatment(s), were you also told about any side effects of the treatment that could affect you in the future rather than straight away?</t>
  </si>
  <si>
    <t>Q16</t>
  </si>
  <si>
    <t>Were you involved as much as you wanted to be in decisions about your care and treatment?</t>
  </si>
  <si>
    <t>Q17</t>
  </si>
  <si>
    <t>Were you given the name of a Clinical Nurse Specialist who would support you through your treatment?</t>
  </si>
  <si>
    <t>Q18</t>
  </si>
  <si>
    <t>How easy or difficult has it been for you to contact your Clinical Nurse Specilaist?</t>
  </si>
  <si>
    <t>Q19</t>
  </si>
  <si>
    <t>When you have had important questions to ask your Clinical Nurse Specialist, how often have you got answers you could understand?</t>
  </si>
  <si>
    <t>Q20</t>
  </si>
  <si>
    <t>Did hospital staff give you information about support or self-help groups for people with cancer?</t>
  </si>
  <si>
    <t>Q21</t>
  </si>
  <si>
    <t>Did hospital staff discuss with you or give you information about the impact cancer could have on your day to day activities (for example, your work life or education)?</t>
  </si>
  <si>
    <t>Q22</t>
  </si>
  <si>
    <t>Did hospital staff give you information about how to get financial help or any benefits you might be entitled to?</t>
  </si>
  <si>
    <t>Q23</t>
  </si>
  <si>
    <t>Did hospital staff tell you that you could get free prescriptions?</t>
  </si>
  <si>
    <t>Q24</t>
  </si>
  <si>
    <t>During the last 12 months, have you had an operation (such as the removal of a tumour or lump) at one of the hospitals named in the covering letter?</t>
  </si>
  <si>
    <t>Q25</t>
  </si>
  <si>
    <t>Beforehand, did you have all the information you needed about your operation?</t>
  </si>
  <si>
    <t>Q26</t>
  </si>
  <si>
    <t>After the operation, did a member of staff explain how it had gone in a way you could understand?</t>
  </si>
  <si>
    <t>Q27</t>
  </si>
  <si>
    <t>During the last 12 months, have you had an operation or stayed overnight for cancer care at one of the hospitals named in the covering letter?</t>
  </si>
  <si>
    <t>Q28</t>
  </si>
  <si>
    <t>Did groups of doctors and nurses talk in front of you as if you weren't there?</t>
  </si>
  <si>
    <t>Q29</t>
  </si>
  <si>
    <t>Did you have confidence and trust in the doctors treating you?</t>
  </si>
  <si>
    <t>Q30</t>
  </si>
  <si>
    <t>If your family or someone else close to you wanted to talk to a doctor, were they able to?</t>
  </si>
  <si>
    <t>Q31</t>
  </si>
  <si>
    <t>Did you have confidence and trust in the ward nurses treating you?</t>
  </si>
  <si>
    <t>Q32</t>
  </si>
  <si>
    <t>In your opinion, were there enough nurses on duty to care for you in hospital?</t>
  </si>
  <si>
    <t>Q33</t>
  </si>
  <si>
    <t xml:space="preserve">While you were in hospital did the doctors and nurses ask you what name you prefer to be called by? </t>
  </si>
  <si>
    <t>Q34</t>
  </si>
  <si>
    <t>Were you given enough privacy when discussing your condition or treatment?</t>
  </si>
  <si>
    <t>Q35</t>
  </si>
  <si>
    <t>During your hospital visit, did you find someone on the hospital staff to talk to about your worries and fears?</t>
  </si>
  <si>
    <t>Q36</t>
  </si>
  <si>
    <t>Did the hospital staff do everything they could to help control your pain?</t>
  </si>
  <si>
    <t>Q37</t>
  </si>
  <si>
    <t>Overall, did you feel you were treated with respect and dignity while you were in hospital?</t>
  </si>
  <si>
    <t>Q38</t>
  </si>
  <si>
    <t>Were you given clear written information about what you should or should not do after leaving hospital?</t>
  </si>
  <si>
    <t>Q39</t>
  </si>
  <si>
    <t>Did the hospital staff tell you who to contact if you were worried about your condition or treatment after you left hospital?</t>
  </si>
  <si>
    <t>Q40</t>
  </si>
  <si>
    <t>During the last 12 months, have you been treated as an oupatient or day case for cancer care at one of the hospitals named in the covering letter?</t>
  </si>
  <si>
    <t>Q41</t>
  </si>
  <si>
    <t>While you were being treated an an outpatient or day case, did you find someone on the hospital staff to talk to about your worries and fears?</t>
  </si>
  <si>
    <t>Q42</t>
  </si>
  <si>
    <t>The last time you had an outpatients appointment with a cancer doctor, did they have the right information, such as medical notes, x-rays and test results?</t>
  </si>
  <si>
    <t>Q43</t>
  </si>
  <si>
    <t>During the last 12 months, have you had radiotherapy at any of the hospitals named in the covering letter?</t>
  </si>
  <si>
    <t>Q44</t>
  </si>
  <si>
    <t>Beforehand, did you have all the information you needed about your radiotherapy treatment?</t>
  </si>
  <si>
    <t>Q45</t>
  </si>
  <si>
    <t>Once you started your treatment, were you given enough information about whether your radiotherapy was working in a way you could understand?</t>
  </si>
  <si>
    <t>Q46</t>
  </si>
  <si>
    <t>During the last 12 months, have you had chemotherapy at any of the hospitals named in the covering letter?</t>
  </si>
  <si>
    <t>Q47</t>
  </si>
  <si>
    <t>Beforehand, did you have all the information you needed about your chemotherapy treatment?</t>
  </si>
  <si>
    <t>Q48</t>
  </si>
  <si>
    <t>Once you started your treatment, were you given enough information about whether your chemotherapy was working in a way you could understand?</t>
  </si>
  <si>
    <t>Q49</t>
  </si>
  <si>
    <t>Did the doctors or nurses give your family or someone close to you all the information they needed to help care for you at home?</t>
  </si>
  <si>
    <t>Q50</t>
  </si>
  <si>
    <t>During your cancer treatment, were you given enough care and support from health or social services (for example, district nurses, home helps or physiotherapists)?</t>
  </si>
  <si>
    <t>Q51</t>
  </si>
  <si>
    <t>Once your cancer treatment finished, were you given enough care and support from health or social services (for example, district nurses, home helps or physiotherapists)?</t>
  </si>
  <si>
    <t>Q52</t>
  </si>
  <si>
    <t>As far as you know, was your GP given enough information about your condition and the treatment you had at the hospital?</t>
  </si>
  <si>
    <t>Q53</t>
  </si>
  <si>
    <t>Do you think the GPs and nurses at your general practice did everything they could to support you while you were having cancer treatment?</t>
  </si>
  <si>
    <t>Q54</t>
  </si>
  <si>
    <t>Did the different people treating and caring for you (such as GP, hospital doctors, hospital nurses, specialist nurses, community nurses) work well together to give you the best possible care?</t>
  </si>
  <si>
    <t>Q55</t>
  </si>
  <si>
    <t>Have you been given a care plan?</t>
  </si>
  <si>
    <t>Q56</t>
  </si>
  <si>
    <t>Overall, how would you rate the administration of your care (getting letters at the right time, doctors having the right notes/test results, etc.)?</t>
  </si>
  <si>
    <t>Q57</t>
  </si>
  <si>
    <t>Overall, how do you feel about the the length of time you had to wait when attending clinics and appointments for your cancer treatment?</t>
  </si>
  <si>
    <t>Q58</t>
  </si>
  <si>
    <t>Since your diagnosis, has anyone discussed with you whether you would like to take part in cancer research?</t>
  </si>
  <si>
    <t>Q59</t>
  </si>
  <si>
    <t>Overall, how would you rate your care?</t>
  </si>
  <si>
    <t>Analysis by ethnic group (all cancer types)</t>
  </si>
  <si>
    <t>White</t>
  </si>
  <si>
    <t>%</t>
  </si>
  <si>
    <t>Mixed</t>
  </si>
  <si>
    <t>Asian</t>
  </si>
  <si>
    <t>Black</t>
  </si>
  <si>
    <t>Other</t>
  </si>
  <si>
    <t>Not Given</t>
  </si>
  <si>
    <t>responses</t>
  </si>
  <si>
    <t>Score</t>
  </si>
  <si>
    <t>Not available</t>
  </si>
  <si>
    <t>Scores</t>
  </si>
  <si>
    <t>Significance test of difference between 'All cancers' figure and individual tumour groups</t>
  </si>
  <si>
    <t>Brain (C71)</t>
  </si>
  <si>
    <t>Breast + DCIS (C50, D05)</t>
  </si>
  <si>
    <t>Colon, Rectal, Small intestine &amp; Anal (C17 -C21)</t>
  </si>
  <si>
    <t>Cervical, Endometrial, Ovarian, Vulva-vaginal (C51-C56)</t>
  </si>
  <si>
    <t>NHL, Mult. Myeloma, Leukaemia, Hodgkin's (C81-85, C90-C95)</t>
  </si>
  <si>
    <t>Lung, Mesothelioma (C33, C34, C45)</t>
  </si>
  <si>
    <t>Prostate (C61)</t>
  </si>
  <si>
    <t>Bone &amp; Soft Tissue Sarcoma (C40, C41, C46, C48, C49)</t>
  </si>
  <si>
    <t>Melanoma (C43)</t>
  </si>
  <si>
    <t>Oesophageal, Stomach, Pancreatic, Liver and Gall bladder (C15, C16, C25, C22, C23)</t>
  </si>
  <si>
    <t>Number of responses</t>
  </si>
  <si>
    <t>Lower 95% Wilson Confidence Interval</t>
  </si>
  <si>
    <t>National average scored percentage</t>
  </si>
  <si>
    <t>Upper  95% Wilson Confidence Interval</t>
  </si>
  <si>
    <t>Answer option</t>
  </si>
  <si>
    <t>count</t>
  </si>
  <si>
    <t>None - I went straight to hospital</t>
  </si>
  <si>
    <t>None - I went to hospital following a cancer screening appointment</t>
  </si>
  <si>
    <t>I saw my GP once</t>
  </si>
  <si>
    <t>I saw my GP twice</t>
  </si>
  <si>
    <t>I saw my GP 3 or 4 times</t>
  </si>
  <si>
    <t>I saw my GP 5 or more times</t>
  </si>
  <si>
    <t>Don't know / can't remember</t>
  </si>
  <si>
    <t>I was seen as soon as I thought was necessary</t>
  </si>
  <si>
    <t>I should have been seen a bit sooner</t>
  </si>
  <si>
    <t>I should have been seen a lot sooner</t>
  </si>
  <si>
    <t>Less than 3 months</t>
  </si>
  <si>
    <t>3-6 months</t>
  </si>
  <si>
    <t>6-12 months</t>
  </si>
  <si>
    <t>More than 12 months</t>
  </si>
  <si>
    <t>Yes</t>
  </si>
  <si>
    <t>No</t>
  </si>
  <si>
    <t>No, I would have liked more written information</t>
  </si>
  <si>
    <t>No, I would have liked more verbal information</t>
  </si>
  <si>
    <t>I did not need / want any information</t>
  </si>
  <si>
    <t>It was about right</t>
  </si>
  <si>
    <t>It was a little too long</t>
  </si>
  <si>
    <t>It was much too long</t>
  </si>
  <si>
    <t>Yes, completely</t>
  </si>
  <si>
    <t>Yes, to some extent</t>
  </si>
  <si>
    <t>No, I did not understand the explanation</t>
  </si>
  <si>
    <t>I did not have an explanation but would have liked one</t>
  </si>
  <si>
    <t>I did not need an explanation</t>
  </si>
  <si>
    <t>It was not necessary</t>
  </si>
  <si>
    <t>I was told by phone of letter</t>
  </si>
  <si>
    <t>It was done sensitively</t>
  </si>
  <si>
    <t>It should have been done a bit more sensitively</t>
  </si>
  <si>
    <t>It should have been done a lot more sensitively</t>
  </si>
  <si>
    <t>Yes, I completely understood it</t>
  </si>
  <si>
    <t>Yes, I understood some of it</t>
  </si>
  <si>
    <t>No, I did not understand it</t>
  </si>
  <si>
    <t>Yes, and it was easy to understand</t>
  </si>
  <si>
    <t>Yes, but it was difficult to understand</t>
  </si>
  <si>
    <t>No, I was not given written information about the type of cancer I had</t>
  </si>
  <si>
    <t>I did not need written information</t>
  </si>
  <si>
    <t>There was only one type of treatment that was suitable for me</t>
  </si>
  <si>
    <t>Yes, definitely</t>
  </si>
  <si>
    <t>No, side effects were not explained</t>
  </si>
  <si>
    <t>No, I was not offered any practical advice or support</t>
  </si>
  <si>
    <t>No, future side effects were not explained</t>
  </si>
  <si>
    <t>No, but I would like to have been more involved</t>
  </si>
  <si>
    <t xml:space="preserve">No </t>
  </si>
  <si>
    <t>Very easy</t>
  </si>
  <si>
    <t>Quite easy</t>
  </si>
  <si>
    <t>Neither easy or difficult</t>
  </si>
  <si>
    <t>Quite difficult</t>
  </si>
  <si>
    <t>Very difficult</t>
  </si>
  <si>
    <t>I have not tried to contact my Clinical Nurse Specialist</t>
  </si>
  <si>
    <t>All of the time</t>
  </si>
  <si>
    <t>Some of the time</t>
  </si>
  <si>
    <t>Rarely or never</t>
  </si>
  <si>
    <t>I have not asked any questions</t>
  </si>
  <si>
    <t>No, but I would have liked information</t>
  </si>
  <si>
    <t>No, but I would have liked a discussion or information</t>
  </si>
  <si>
    <t>It was not nessary / relevant to me</t>
  </si>
  <si>
    <t>No, but I would have liked an explanation</t>
  </si>
  <si>
    <t>Yes, often</t>
  </si>
  <si>
    <t>Yes, sometimes</t>
  </si>
  <si>
    <t>Yes, in all of them</t>
  </si>
  <si>
    <t>Yes, in some of them</t>
  </si>
  <si>
    <t>No, in none of them</t>
  </si>
  <si>
    <t>No family or friends were involved</t>
  </si>
  <si>
    <t>My family did not want to talk to a doctor</t>
  </si>
  <si>
    <t>I did not want my family or friends to talk to a doctor</t>
  </si>
  <si>
    <t>There were always or nearly always enough on duty</t>
  </si>
  <si>
    <t>There were sometimes enough on duty</t>
  </si>
  <si>
    <t>There were rarely or never enough on duty</t>
  </si>
  <si>
    <t>Yes, all of them did</t>
  </si>
  <si>
    <t>Only some of them did</t>
  </si>
  <si>
    <t>None of them did</t>
  </si>
  <si>
    <t>Yes, always</t>
  </si>
  <si>
    <t>I had no worries or fears</t>
  </si>
  <si>
    <t>I did not have any pain</t>
  </si>
  <si>
    <t>I did not have an appointment with a cancer doctor</t>
  </si>
  <si>
    <t>I did not need any information</t>
  </si>
  <si>
    <t>It is too early to know if my radiotherapy is working</t>
  </si>
  <si>
    <t>It is too early to know if my chemotherapy is working</t>
  </si>
  <si>
    <t>No family or friends were invovled</t>
  </si>
  <si>
    <t>My family or friends did not want or need information</t>
  </si>
  <si>
    <t>I did not want my family or friends to be involved</t>
  </si>
  <si>
    <t>I did not need help from health of social services</t>
  </si>
  <si>
    <t>I am still having treatment</t>
  </si>
  <si>
    <t>No, they could have done more</t>
  </si>
  <si>
    <t>My general practice was not involved</t>
  </si>
  <si>
    <t>Yes, most of the time</t>
  </si>
  <si>
    <t>Yes, some of the time</t>
  </si>
  <si>
    <t>No, never</t>
  </si>
  <si>
    <t>I do not know / understand what a care plan is</t>
  </si>
  <si>
    <t>Very good</t>
  </si>
  <si>
    <t>Good</t>
  </si>
  <si>
    <t>Neither good nor bad</t>
  </si>
  <si>
    <t>Quite bad</t>
  </si>
  <si>
    <t>Very bad</t>
  </si>
  <si>
    <t>No, but I would have liked them to</t>
  </si>
  <si>
    <t>not valid*</t>
  </si>
  <si>
    <t>* "not valid" scores for Q59 are where respondents marked a range on the 0-10 scale, or more than one option.  These haven't been included in the calculation for scoring.</t>
  </si>
  <si>
    <r>
      <t xml:space="preserve">The </t>
    </r>
    <r>
      <rPr>
        <b/>
        <sz val="9"/>
        <color theme="1"/>
        <rFont val="Calibri"/>
        <family val="2"/>
        <scheme val="minor"/>
      </rPr>
      <t>chi-squared test</t>
    </r>
    <r>
      <rPr>
        <sz val="9"/>
        <color theme="1"/>
        <rFont val="Calibri"/>
        <family val="2"/>
        <scheme val="minor"/>
      </rPr>
      <t xml:space="preserve"> examines, for any particular question, differences in the proportion of ‘positive’ responses across the various sub-groups, e.g. age bands.  If there were no differences, the proportion of ‘positive’ responses would be constant across all sub-groups (and equal to the proportion overall).  In the example below, this would equal 39,522 / (39,522 + 12,592) = 0.758376.  The expected figures for each cell in the table can then be calculated by using the marginal totals, as follows:</t>
    </r>
  </si>
  <si>
    <t>In the above example, this probability is very close to zero (&lt;0.00005) and therefore one rejects the hypothesis that the two variables are independent.  We conclude that in this instance there is a relationship between age band and the proportion of positive responses.</t>
  </si>
  <si>
    <t>Analysis by age band (all cancer types)</t>
  </si>
  <si>
    <t>Analysis by IMD quintile (all cancer types)</t>
  </si>
  <si>
    <t>Analysis by tumour groups (all cancer types)</t>
  </si>
  <si>
    <t>Ethnic group</t>
  </si>
  <si>
    <t>n.a</t>
  </si>
  <si>
    <t xml:space="preserve">IMD quintile (1 = most deprived) </t>
  </si>
  <si>
    <t>Between 1 and 5</t>
  </si>
  <si>
    <t xml:space="preserve">IMD quintile (1 = most deprived)   </t>
  </si>
  <si>
    <t>Across all quintiles</t>
  </si>
  <si>
    <t>Thyroid, Laryngeal, Oral, Oropharyngeal, Parotid (C73, C32, C01-C04, C06-C10)</t>
  </si>
  <si>
    <t>Penile, Bladder, Renal, Testicular, Ureteric (C60, C62, C64-C67)</t>
  </si>
  <si>
    <t>Tumour group</t>
  </si>
  <si>
    <t>Deprivation</t>
  </si>
  <si>
    <r>
      <t xml:space="preserve">For the deprivation breakdown, we have used the </t>
    </r>
    <r>
      <rPr>
        <b/>
        <sz val="9"/>
        <color theme="1"/>
        <rFont val="Calibri"/>
        <family val="2"/>
        <scheme val="minor"/>
      </rPr>
      <t>ONS file ONSPD_February_2016</t>
    </r>
    <r>
      <rPr>
        <sz val="9"/>
        <color theme="1"/>
        <rFont val="Calibri"/>
        <family val="2"/>
        <scheme val="minor"/>
      </rPr>
      <t xml:space="preserve"> from the Data.gov website to link postcodes to Lower Super Output Areas.</t>
    </r>
  </si>
  <si>
    <t>Significance test for age band for Q59</t>
  </si>
  <si>
    <t>Significance test for ethnic group for Q59</t>
  </si>
  <si>
    <r>
      <t xml:space="preserve">Lower 95% </t>
    </r>
    <r>
      <rPr>
        <b/>
        <i/>
        <sz val="9"/>
        <color theme="1"/>
        <rFont val="Calibri"/>
        <family val="2"/>
        <scheme val="minor"/>
      </rPr>
      <t>Confidence Interval</t>
    </r>
  </si>
  <si>
    <r>
      <t xml:space="preserve">Upper  95% </t>
    </r>
    <r>
      <rPr>
        <b/>
        <i/>
        <sz val="9"/>
        <color theme="1"/>
        <rFont val="Calibri"/>
        <family val="2"/>
        <scheme val="minor"/>
      </rPr>
      <t>Confidence Interval</t>
    </r>
  </si>
  <si>
    <t>Confidence Intervals for all questions have been calculated using Wilson’s Confidence Intervals.  For question 59, which is an average score, the Confidence Intervals are +/-1.96 standard deviations.</t>
  </si>
  <si>
    <t>(i) for the gender breakdown, a t-test compares the average scores for males and females.  Similarly, for deprivation, a t-test compares the average scores fo the 1st and 5th deprivation quintiles</t>
  </si>
  <si>
    <t>(ii) for cancer type, age band and ethnic group, t-tests compare each sub-group to the national score.</t>
  </si>
  <si>
    <r>
      <t xml:space="preserve">For </t>
    </r>
    <r>
      <rPr>
        <b/>
        <sz val="9"/>
        <color theme="1"/>
        <rFont val="Calibri"/>
        <family val="2"/>
        <scheme val="minor"/>
      </rPr>
      <t>question 59</t>
    </r>
    <r>
      <rPr>
        <sz val="9"/>
        <color theme="1"/>
        <rFont val="Calibri"/>
        <family val="2"/>
        <scheme val="minor"/>
      </rPr>
      <t>, an average scores is calculated (rather than a "percentage positive").  Significance testing for this question takes two forms:</t>
    </r>
  </si>
  <si>
    <t>In some of the breakdown tables, there are questions where the number of respondents selecting a given option is less than 6.  In order to minimise the risk that the results (as presented here, and in future publications) could be disclosive, we have suppressed these small numbers, which are shown as blank cells.  Any further cells which could be used to calcuate the suppressed number have also been suppressed.</t>
  </si>
  <si>
    <t>Questions 5 and 25 asked respondents to "tick all that apply".  The numbers shown in these sheets only show all of the responses given, including where respondents chose two or more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</si>
</sst>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_-;\-* #,##0_-;_-* &quot;-&quot;??_-;_-@_-"/>
    <numFmt numFmtId="165" formatCode="0.0"/>
    <numFmt numFmtId="166" formatCode="0.0%"/>
    <numFmt numFmtId="167" formatCode="0.000%"/>
  </numFmts>
  <fonts count="12" x14ac:knownFonts="1">
    <font>
      <sz val="11"/>
      <color theme="1"/>
      <name val="Calibri"/>
      <family val="2"/>
      <scheme val="minor"/>
    </font>
    <font>
      <sz val="11"/>
      <color theme="1"/>
      <name val="Calibri"/>
      <family val="2"/>
      <scheme val="minor"/>
    </font>
    <font>
      <b/>
      <sz val="12"/>
      <color theme="1"/>
      <name val="Calibri"/>
      <family val="2"/>
      <scheme val="minor"/>
    </font>
    <font>
      <sz val="9"/>
      <color theme="1"/>
      <name val="Calibri"/>
      <family val="2"/>
      <scheme val="minor"/>
    </font>
    <font>
      <b/>
      <i/>
      <sz val="12"/>
      <color theme="1"/>
      <name val="Calibri"/>
      <family val="2"/>
      <scheme val="minor"/>
    </font>
    <font>
      <b/>
      <sz val="9"/>
      <color theme="1"/>
      <name val="Calibri"/>
      <family val="2"/>
      <scheme val="minor"/>
    </font>
    <font>
      <b/>
      <i/>
      <sz val="9"/>
      <color theme="1"/>
      <name val="Calibri"/>
      <family val="2"/>
      <scheme val="minor"/>
    </font>
    <font>
      <i/>
      <sz val="9"/>
      <color theme="1"/>
      <name val="Calibri"/>
      <family val="2"/>
      <scheme val="minor"/>
    </font>
    <font>
      <sz val="9"/>
      <color theme="0"/>
      <name val="Calibri"/>
      <family val="2"/>
      <scheme val="minor"/>
    </font>
    <font>
      <vertAlign val="subscript"/>
      <sz val="9"/>
      <color theme="1"/>
      <name val="Calibri"/>
      <family val="2"/>
      <scheme val="minor"/>
    </font>
    <font>
      <i/>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7" tint="0.59999389629810485"/>
        <bgColor indexed="64"/>
      </patternFill>
    </fill>
    <fill>
      <patternFill patternType="solid">
        <fgColor theme="7" tint="0.59996337778862885"/>
        <bgColor indexed="64"/>
      </patternFill>
    </fill>
  </fills>
  <borders count="46">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double">
        <color auto="1"/>
      </left>
      <right/>
      <top/>
      <bottom/>
      <diagonal/>
    </border>
    <border>
      <left/>
      <right style="double">
        <color auto="1"/>
      </right>
      <top/>
      <bottom/>
      <diagonal/>
    </border>
    <border>
      <left style="thin">
        <color auto="1"/>
      </left>
      <right style="thin">
        <color auto="1"/>
      </right>
      <top style="double">
        <color auto="1"/>
      </top>
      <bottom/>
      <diagonal/>
    </border>
    <border>
      <left style="double">
        <color auto="1"/>
      </left>
      <right style="double">
        <color auto="1"/>
      </right>
      <top style="double">
        <color auto="1"/>
      </top>
      <bottom/>
      <diagonal/>
    </border>
    <border>
      <left style="thin">
        <color auto="1"/>
      </left>
      <right style="thin">
        <color auto="1"/>
      </right>
      <top/>
      <bottom/>
      <diagonal/>
    </border>
    <border>
      <left style="double">
        <color auto="1"/>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auto="1"/>
      </left>
      <right style="thin">
        <color auto="1"/>
      </right>
      <top/>
      <bottom style="double">
        <color auto="1"/>
      </bottom>
      <diagonal/>
    </border>
    <border>
      <left style="double">
        <color auto="1"/>
      </left>
      <right style="double">
        <color auto="1"/>
      </right>
      <top/>
      <bottom style="double">
        <color auto="1"/>
      </bottom>
      <diagonal/>
    </border>
    <border>
      <left/>
      <right/>
      <top style="double">
        <color auto="1"/>
      </top>
      <bottom/>
      <diagonal/>
    </border>
    <border>
      <left style="thin">
        <color auto="1"/>
      </left>
      <right/>
      <top style="double">
        <color auto="1"/>
      </top>
      <bottom/>
      <diagonal/>
    </border>
    <border>
      <left/>
      <right style="thin">
        <color auto="1"/>
      </right>
      <top style="double">
        <color auto="1"/>
      </top>
      <bottom/>
      <diagonal/>
    </border>
    <border>
      <left style="double">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double">
        <color auto="1"/>
      </right>
      <top/>
      <bottom/>
      <diagonal/>
    </border>
    <border>
      <left/>
      <right/>
      <top/>
      <bottom style="double">
        <color auto="1"/>
      </bottom>
      <diagonal/>
    </border>
    <border>
      <left style="thin">
        <color auto="1"/>
      </left>
      <right/>
      <top/>
      <bottom style="double">
        <color auto="1"/>
      </bottom>
      <diagonal/>
    </border>
    <border>
      <left/>
      <right style="thin">
        <color auto="1"/>
      </right>
      <top/>
      <bottom style="double">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diagonal/>
    </border>
    <border>
      <left/>
      <right style="double">
        <color auto="1"/>
      </right>
      <top style="thin">
        <color auto="1"/>
      </top>
      <bottom/>
      <diagonal/>
    </border>
    <border>
      <left/>
      <right/>
      <top style="thin">
        <color auto="1"/>
      </top>
      <bottom style="thin">
        <color auto="1"/>
      </bottom>
      <diagonal/>
    </border>
    <border>
      <left style="thin">
        <color auto="1"/>
      </left>
      <right style="thin">
        <color auto="1"/>
      </right>
      <top style="double">
        <color auto="1"/>
      </top>
      <bottom style="double">
        <color auto="1"/>
      </bottom>
      <diagonal/>
    </border>
    <border>
      <left style="double">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thin">
        <color auto="1"/>
      </left>
      <right/>
      <top style="double">
        <color auto="1"/>
      </top>
      <bottom style="double">
        <color auto="1"/>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72">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2" borderId="0" xfId="0" applyFont="1" applyFill="1"/>
    <xf numFmtId="0" fontId="6" fillId="2" borderId="0" xfId="0" applyFont="1" applyFill="1"/>
    <xf numFmtId="0" fontId="3" fillId="0" borderId="0" xfId="0" applyFont="1" applyFill="1"/>
    <xf numFmtId="0" fontId="6" fillId="0" borderId="0" xfId="0" applyFont="1" applyFill="1"/>
    <xf numFmtId="0" fontId="7" fillId="0" borderId="0" xfId="0" applyFont="1"/>
    <xf numFmtId="0" fontId="8" fillId="3" borderId="0" xfId="0" applyFont="1" applyFill="1"/>
    <xf numFmtId="0" fontId="3" fillId="4" borderId="0" xfId="0" applyFont="1" applyFill="1"/>
    <xf numFmtId="0" fontId="8" fillId="5" borderId="0" xfId="0" applyFont="1" applyFill="1"/>
    <xf numFmtId="0" fontId="3" fillId="6" borderId="0" xfId="0" applyFont="1" applyFill="1"/>
    <xf numFmtId="0" fontId="3" fillId="7" borderId="0" xfId="0" applyFont="1" applyFill="1"/>
    <xf numFmtId="0" fontId="3" fillId="8" borderId="0" xfId="0" applyFont="1" applyFill="1"/>
    <xf numFmtId="0" fontId="3" fillId="0" borderId="1" xfId="0" applyFont="1" applyBorder="1"/>
    <xf numFmtId="0" fontId="3" fillId="0" borderId="2" xfId="0" applyFont="1" applyBorder="1" applyAlignment="1">
      <alignment horizontal="center"/>
    </xf>
    <xf numFmtId="0" fontId="5" fillId="0" borderId="2" xfId="0" applyFont="1" applyBorder="1"/>
    <xf numFmtId="0" fontId="3" fillId="0" borderId="2" xfId="0" applyFont="1" applyBorder="1"/>
    <xf numFmtId="0" fontId="3" fillId="0" borderId="3" xfId="0" applyFont="1" applyBorder="1"/>
    <xf numFmtId="0" fontId="5" fillId="0" borderId="4" xfId="0" applyFont="1" applyBorder="1"/>
    <xf numFmtId="0" fontId="5" fillId="0" borderId="0" xfId="0" applyFont="1" applyBorder="1" applyAlignment="1">
      <alignment horizontal="center"/>
    </xf>
    <xf numFmtId="164" fontId="3" fillId="0" borderId="0" xfId="1" applyNumberFormat="1" applyFont="1" applyBorder="1" applyAlignment="1">
      <alignment horizontal="center"/>
    </xf>
    <xf numFmtId="164" fontId="3" fillId="0" borderId="5" xfId="1" applyNumberFormat="1" applyFont="1" applyBorder="1" applyAlignment="1">
      <alignment horizontal="center"/>
    </xf>
    <xf numFmtId="0" fontId="5" fillId="0" borderId="6" xfId="0" applyFont="1" applyBorder="1"/>
    <xf numFmtId="0" fontId="5" fillId="0" borderId="7" xfId="0" applyFont="1" applyBorder="1" applyAlignment="1">
      <alignment horizontal="center"/>
    </xf>
    <xf numFmtId="164" fontId="3" fillId="0" borderId="7" xfId="1" applyNumberFormat="1" applyFont="1" applyBorder="1" applyAlignment="1">
      <alignment horizontal="center"/>
    </xf>
    <xf numFmtId="164" fontId="3" fillId="0" borderId="8" xfId="1" applyNumberFormat="1" applyFont="1" applyBorder="1" applyAlignment="1">
      <alignment horizontal="center"/>
    </xf>
    <xf numFmtId="165" fontId="3" fillId="0" borderId="0" xfId="0" applyNumberFormat="1" applyFont="1"/>
    <xf numFmtId="0" fontId="2" fillId="0" borderId="0" xfId="0" applyFont="1" applyBorder="1"/>
    <xf numFmtId="0" fontId="3" fillId="0" borderId="0" xfId="0" applyFont="1" applyBorder="1" applyAlignment="1">
      <alignment horizontal="center"/>
    </xf>
    <xf numFmtId="0" fontId="5" fillId="0" borderId="0" xfId="0" applyFont="1" applyBorder="1" applyAlignment="1">
      <alignment wrapText="1"/>
    </xf>
    <xf numFmtId="166" fontId="3" fillId="0" borderId="0" xfId="2" applyNumberFormat="1" applyFont="1" applyBorder="1" applyAlignment="1">
      <alignment horizontal="center"/>
    </xf>
    <xf numFmtId="0" fontId="3" fillId="0" borderId="0" xfId="0" applyFont="1" applyBorder="1"/>
    <xf numFmtId="166" fontId="3" fillId="0" borderId="0" xfId="0" applyNumberFormat="1" applyFont="1" applyBorder="1"/>
    <xf numFmtId="0" fontId="3" fillId="0" borderId="0" xfId="0" applyFont="1" applyBorder="1" applyAlignment="1">
      <alignment horizontal="center" wrapText="1"/>
    </xf>
    <xf numFmtId="0" fontId="5" fillId="0" borderId="14" xfId="0" applyFont="1" applyBorder="1" applyAlignment="1">
      <alignment horizontal="center"/>
    </xf>
    <xf numFmtId="166" fontId="5" fillId="0" borderId="15" xfId="2" applyNumberFormat="1" applyFont="1" applyBorder="1" applyAlignment="1">
      <alignment horizontal="center"/>
    </xf>
    <xf numFmtId="0" fontId="5" fillId="0" borderId="17" xfId="0" applyFont="1" applyBorder="1" applyAlignment="1">
      <alignment horizontal="center"/>
    </xf>
    <xf numFmtId="166" fontId="5" fillId="0" borderId="16" xfId="0" applyNumberFormat="1" applyFont="1" applyBorder="1" applyAlignment="1">
      <alignment horizontal="center"/>
    </xf>
    <xf numFmtId="166" fontId="5" fillId="0" borderId="19" xfId="2" applyNumberFormat="1" applyFont="1" applyBorder="1" applyAlignment="1">
      <alignment horizontal="center"/>
    </xf>
    <xf numFmtId="166" fontId="5" fillId="0" borderId="16" xfId="2" applyNumberFormat="1" applyFont="1" applyBorder="1" applyAlignment="1">
      <alignment horizontal="center"/>
    </xf>
    <xf numFmtId="0" fontId="5" fillId="0" borderId="0" xfId="0" applyFont="1" applyBorder="1" applyAlignment="1">
      <alignment horizontal="right"/>
    </xf>
    <xf numFmtId="166" fontId="5" fillId="0" borderId="21" xfId="2" applyNumberFormat="1" applyFont="1" applyBorder="1" applyAlignment="1">
      <alignment horizontal="center"/>
    </xf>
    <xf numFmtId="0" fontId="5" fillId="0" borderId="23" xfId="0" applyFont="1" applyBorder="1" applyAlignment="1">
      <alignment horizontal="center"/>
    </xf>
    <xf numFmtId="166" fontId="5" fillId="0" borderId="22" xfId="0" applyNumberFormat="1" applyFont="1" applyBorder="1" applyAlignment="1">
      <alignment horizontal="center"/>
    </xf>
    <xf numFmtId="0" fontId="3" fillId="0" borderId="0"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left" vertical="center" wrapText="1"/>
    </xf>
    <xf numFmtId="0" fontId="3" fillId="0" borderId="0" xfId="0" applyFont="1" applyBorder="1" applyAlignment="1">
      <alignment horizontal="center" vertical="center"/>
    </xf>
    <xf numFmtId="166" fontId="3" fillId="0" borderId="15" xfId="2" applyNumberFormat="1" applyFont="1" applyBorder="1" applyAlignment="1">
      <alignment horizontal="center" vertical="center"/>
    </xf>
    <xf numFmtId="166" fontId="3" fillId="0" borderId="19" xfId="2" applyNumberFormat="1" applyFont="1" applyBorder="1" applyAlignment="1">
      <alignment horizontal="center" vertical="center"/>
    </xf>
    <xf numFmtId="166" fontId="3" fillId="0" borderId="16" xfId="2" applyNumberFormat="1" applyFont="1" applyBorder="1" applyAlignment="1">
      <alignment horizontal="center" vertical="center"/>
    </xf>
    <xf numFmtId="0" fontId="3" fillId="0" borderId="20" xfId="0" applyFont="1" applyBorder="1" applyAlignment="1">
      <alignment horizontal="center" vertical="center"/>
    </xf>
    <xf numFmtId="166" fontId="3" fillId="0" borderId="0" xfId="0" applyNumberFormat="1" applyFont="1" applyBorder="1" applyAlignment="1">
      <alignment vertical="center"/>
    </xf>
    <xf numFmtId="0" fontId="3" fillId="9" borderId="15" xfId="0" applyFont="1" applyFill="1" applyBorder="1" applyAlignment="1">
      <alignment horizontal="center" vertical="center"/>
    </xf>
    <xf numFmtId="0" fontId="3" fillId="9" borderId="16" xfId="0" applyFont="1" applyFill="1" applyBorder="1" applyAlignment="1">
      <alignment horizontal="left" vertical="center" wrapText="1"/>
    </xf>
    <xf numFmtId="0" fontId="3" fillId="9" borderId="0" xfId="0" applyFont="1" applyFill="1" applyBorder="1" applyAlignment="1">
      <alignment horizontal="center" vertical="center"/>
    </xf>
    <xf numFmtId="166" fontId="3" fillId="9" borderId="15" xfId="2" applyNumberFormat="1" applyFont="1" applyFill="1" applyBorder="1" applyAlignment="1">
      <alignment horizontal="center" vertical="center"/>
    </xf>
    <xf numFmtId="166" fontId="3" fillId="9" borderId="19" xfId="2" applyNumberFormat="1" applyFont="1" applyFill="1" applyBorder="1" applyAlignment="1">
      <alignment horizontal="center" vertical="center"/>
    </xf>
    <xf numFmtId="166" fontId="3" fillId="9" borderId="16" xfId="2" applyNumberFormat="1" applyFont="1" applyFill="1" applyBorder="1" applyAlignment="1">
      <alignment horizontal="center" vertical="center"/>
    </xf>
    <xf numFmtId="0" fontId="3" fillId="9" borderId="20" xfId="0" applyFont="1" applyFill="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left" vertical="center" wrapText="1"/>
    </xf>
    <xf numFmtId="43" fontId="3" fillId="0" borderId="23" xfId="1" applyFont="1" applyBorder="1" applyAlignment="1">
      <alignment horizontal="center" vertical="center"/>
    </xf>
    <xf numFmtId="0" fontId="3" fillId="0" borderId="24" xfId="0" applyFont="1" applyBorder="1" applyAlignment="1">
      <alignment horizontal="center" vertical="center"/>
    </xf>
    <xf numFmtId="0" fontId="0" fillId="0" borderId="0" xfId="0" applyBorder="1" applyAlignment="1">
      <alignment horizontal="left" vertical="top" wrapText="1"/>
    </xf>
    <xf numFmtId="0" fontId="3" fillId="0" borderId="0" xfId="0" applyFont="1" applyBorder="1" applyAlignment="1">
      <alignment horizontal="left"/>
    </xf>
    <xf numFmtId="166" fontId="7" fillId="0" borderId="0" xfId="2" applyNumberFormat="1" applyFont="1" applyBorder="1" applyAlignment="1">
      <alignment horizontal="center"/>
    </xf>
    <xf numFmtId="166" fontId="7" fillId="0" borderId="0" xfId="0" applyNumberFormat="1" applyFont="1" applyBorder="1"/>
    <xf numFmtId="164" fontId="3" fillId="0" borderId="30" xfId="1" applyNumberFormat="1" applyFont="1" applyBorder="1" applyAlignment="1">
      <alignment horizontal="center" vertical="center"/>
    </xf>
    <xf numFmtId="166" fontId="7" fillId="0" borderId="19" xfId="2" applyNumberFormat="1" applyFont="1" applyBorder="1" applyAlignment="1">
      <alignment horizontal="center" vertical="center"/>
    </xf>
    <xf numFmtId="166" fontId="7" fillId="0" borderId="31" xfId="2" applyNumberFormat="1" applyFont="1" applyBorder="1" applyAlignment="1">
      <alignment horizontal="center" vertical="center"/>
    </xf>
    <xf numFmtId="0" fontId="3" fillId="10" borderId="15" xfId="0" applyFont="1" applyFill="1" applyBorder="1" applyAlignment="1">
      <alignment horizontal="center" vertical="center"/>
    </xf>
    <xf numFmtId="0" fontId="3" fillId="10" borderId="16" xfId="0" applyFont="1" applyFill="1" applyBorder="1" applyAlignment="1">
      <alignment horizontal="left" vertical="center" wrapText="1"/>
    </xf>
    <xf numFmtId="0" fontId="3" fillId="10" borderId="0" xfId="0" applyFont="1" applyFill="1" applyBorder="1" applyAlignment="1">
      <alignment horizontal="center" vertical="center"/>
    </xf>
    <xf numFmtId="164" fontId="3" fillId="10" borderId="30" xfId="1" applyNumberFormat="1" applyFont="1" applyFill="1" applyBorder="1" applyAlignment="1">
      <alignment horizontal="center" vertical="center"/>
    </xf>
    <xf numFmtId="166" fontId="7" fillId="10" borderId="19" xfId="2" applyNumberFormat="1" applyFont="1" applyFill="1" applyBorder="1" applyAlignment="1">
      <alignment horizontal="center" vertical="center"/>
    </xf>
    <xf numFmtId="166" fontId="3" fillId="10" borderId="19" xfId="2" applyNumberFormat="1" applyFont="1" applyFill="1" applyBorder="1" applyAlignment="1">
      <alignment horizontal="center" vertical="center"/>
    </xf>
    <xf numFmtId="166" fontId="7" fillId="10" borderId="31" xfId="2" applyNumberFormat="1" applyFont="1" applyFill="1" applyBorder="1" applyAlignment="1">
      <alignment horizontal="center" vertical="center"/>
    </xf>
    <xf numFmtId="164" fontId="3" fillId="9" borderId="30" xfId="1" applyNumberFormat="1" applyFont="1" applyFill="1" applyBorder="1" applyAlignment="1">
      <alignment horizontal="center" vertical="center"/>
    </xf>
    <xf numFmtId="164" fontId="3" fillId="0" borderId="35" xfId="1" applyNumberFormat="1" applyFont="1" applyBorder="1" applyAlignment="1">
      <alignment horizontal="center" vertical="center"/>
    </xf>
    <xf numFmtId="164" fontId="3" fillId="0" borderId="25" xfId="1" applyNumberFormat="1" applyFont="1" applyBorder="1" applyAlignment="1">
      <alignment horizontal="center" vertical="center"/>
    </xf>
    <xf numFmtId="0" fontId="5" fillId="0" borderId="0" xfId="0" applyFont="1" applyBorder="1"/>
    <xf numFmtId="164" fontId="3" fillId="0" borderId="0" xfId="1" applyNumberFormat="1" applyFont="1"/>
    <xf numFmtId="164" fontId="5" fillId="0" borderId="15" xfId="1" applyNumberFormat="1" applyFont="1" applyBorder="1" applyAlignment="1">
      <alignment horizontal="center"/>
    </xf>
    <xf numFmtId="0" fontId="5" fillId="0" borderId="5" xfId="0" applyFont="1" applyBorder="1" applyAlignment="1">
      <alignment horizontal="center"/>
    </xf>
    <xf numFmtId="164" fontId="5" fillId="0" borderId="4" xfId="1" applyNumberFormat="1" applyFont="1" applyBorder="1" applyAlignment="1">
      <alignment horizontal="center"/>
    </xf>
    <xf numFmtId="0" fontId="5" fillId="0" borderId="16" xfId="0" applyFont="1" applyBorder="1" applyAlignment="1">
      <alignment horizontal="center"/>
    </xf>
    <xf numFmtId="164" fontId="5" fillId="0" borderId="21" xfId="1" applyNumberFormat="1" applyFont="1" applyBorder="1" applyAlignment="1">
      <alignment horizontal="center"/>
    </xf>
    <xf numFmtId="0" fontId="5" fillId="0" borderId="32" xfId="0" applyFont="1" applyBorder="1" applyAlignment="1">
      <alignment horizontal="center"/>
    </xf>
    <xf numFmtId="164" fontId="5" fillId="0" borderId="33" xfId="1" applyNumberFormat="1" applyFont="1" applyBorder="1" applyAlignment="1">
      <alignment horizontal="center"/>
    </xf>
    <xf numFmtId="0" fontId="5" fillId="0" borderId="34" xfId="0" applyFont="1" applyBorder="1" applyAlignment="1">
      <alignment horizontal="center"/>
    </xf>
    <xf numFmtId="164" fontId="5" fillId="0" borderId="32" xfId="1" applyNumberFormat="1" applyFont="1" applyBorder="1" applyAlignment="1">
      <alignment horizontal="center"/>
    </xf>
    <xf numFmtId="0" fontId="5" fillId="0" borderId="22" xfId="0" applyFont="1" applyBorder="1" applyAlignment="1">
      <alignment horizontal="center"/>
    </xf>
    <xf numFmtId="0" fontId="3" fillId="0" borderId="9" xfId="0" applyFont="1" applyBorder="1" applyAlignment="1">
      <alignment horizontal="center"/>
    </xf>
    <xf numFmtId="0" fontId="3" fillId="0" borderId="26" xfId="0" applyFont="1" applyBorder="1" applyAlignment="1">
      <alignment horizontal="center"/>
    </xf>
    <xf numFmtId="0" fontId="3" fillId="0" borderId="10" xfId="0" applyFont="1" applyBorder="1" applyAlignment="1">
      <alignment horizontal="left"/>
    </xf>
    <xf numFmtId="164" fontId="3" fillId="0" borderId="9" xfId="1" applyNumberFormat="1" applyFont="1" applyBorder="1" applyAlignment="1">
      <alignment horizontal="center"/>
    </xf>
    <xf numFmtId="166" fontId="3" fillId="0" borderId="25" xfId="2" applyNumberFormat="1" applyFont="1" applyBorder="1" applyAlignment="1">
      <alignment horizontal="center"/>
    </xf>
    <xf numFmtId="164" fontId="3" fillId="0" borderId="26" xfId="1" applyNumberFormat="1" applyFont="1" applyBorder="1" applyAlignment="1">
      <alignment horizontal="center"/>
    </xf>
    <xf numFmtId="166" fontId="3" fillId="0" borderId="27" xfId="2" applyNumberFormat="1" applyFont="1" applyBorder="1" applyAlignment="1">
      <alignment horizontal="center"/>
    </xf>
    <xf numFmtId="164" fontId="3" fillId="0" borderId="25" xfId="1" applyNumberFormat="1" applyFont="1" applyBorder="1" applyAlignment="1">
      <alignment horizontal="center"/>
    </xf>
    <xf numFmtId="166" fontId="3" fillId="0" borderId="10" xfId="2" applyNumberFormat="1" applyFont="1" applyBorder="1" applyAlignment="1">
      <alignment horizontal="center"/>
    </xf>
    <xf numFmtId="0" fontId="3" fillId="0" borderId="15" xfId="0" applyFont="1" applyBorder="1" applyAlignment="1">
      <alignment horizontal="center"/>
    </xf>
    <xf numFmtId="0" fontId="3" fillId="0" borderId="4" xfId="0" applyFont="1" applyBorder="1" applyAlignment="1">
      <alignment horizontal="center"/>
    </xf>
    <xf numFmtId="0" fontId="3" fillId="0" borderId="16" xfId="0" applyFont="1" applyBorder="1" applyAlignment="1">
      <alignment horizontal="left"/>
    </xf>
    <xf numFmtId="164" fontId="3" fillId="0" borderId="15" xfId="1" applyNumberFormat="1" applyFont="1" applyBorder="1" applyAlignment="1">
      <alignment horizontal="center"/>
    </xf>
    <xf numFmtId="164" fontId="3" fillId="0" borderId="4" xfId="1" applyNumberFormat="1" applyFont="1" applyBorder="1" applyAlignment="1">
      <alignment horizontal="center"/>
    </xf>
    <xf numFmtId="166" fontId="3" fillId="0" borderId="5" xfId="2" applyNumberFormat="1" applyFont="1" applyBorder="1" applyAlignment="1">
      <alignment horizontal="center"/>
    </xf>
    <xf numFmtId="166" fontId="3" fillId="0" borderId="16" xfId="2" applyNumberFormat="1" applyFont="1" applyBorder="1" applyAlignment="1">
      <alignment horizontal="center"/>
    </xf>
    <xf numFmtId="0" fontId="3" fillId="0" borderId="37" xfId="0" applyFont="1" applyBorder="1" applyAlignment="1">
      <alignment horizontal="center"/>
    </xf>
    <xf numFmtId="0" fontId="3" fillId="0" borderId="6" xfId="0" applyFont="1" applyBorder="1" applyAlignment="1">
      <alignment horizontal="center"/>
    </xf>
    <xf numFmtId="0" fontId="3" fillId="0" borderId="38" xfId="0" applyFont="1" applyBorder="1" applyAlignment="1">
      <alignment horizontal="left"/>
    </xf>
    <xf numFmtId="164" fontId="3" fillId="0" borderId="37" xfId="1" applyNumberFormat="1" applyFont="1" applyBorder="1" applyAlignment="1">
      <alignment horizontal="center"/>
    </xf>
    <xf numFmtId="166" fontId="3" fillId="0" borderId="7" xfId="2" applyNumberFormat="1" applyFont="1" applyBorder="1" applyAlignment="1">
      <alignment horizontal="center"/>
    </xf>
    <xf numFmtId="164" fontId="3" fillId="0" borderId="6" xfId="1" applyNumberFormat="1" applyFont="1" applyBorder="1" applyAlignment="1">
      <alignment horizontal="center"/>
    </xf>
    <xf numFmtId="166" fontId="3" fillId="0" borderId="8" xfId="2" applyNumberFormat="1" applyFont="1" applyBorder="1" applyAlignment="1">
      <alignment horizontal="center"/>
    </xf>
    <xf numFmtId="166" fontId="3" fillId="0" borderId="38" xfId="2" applyNumberFormat="1" applyFont="1" applyBorder="1" applyAlignment="1">
      <alignment horizontal="center"/>
    </xf>
    <xf numFmtId="0" fontId="3" fillId="0" borderId="39" xfId="0" applyFont="1" applyBorder="1" applyAlignment="1">
      <alignment horizontal="center"/>
    </xf>
    <xf numFmtId="0" fontId="3" fillId="0" borderId="1" xfId="0" applyFont="1" applyBorder="1" applyAlignment="1">
      <alignment horizontal="center"/>
    </xf>
    <xf numFmtId="0" fontId="3" fillId="0" borderId="40" xfId="0" applyFont="1" applyBorder="1" applyAlignment="1">
      <alignment horizontal="left"/>
    </xf>
    <xf numFmtId="164" fontId="3" fillId="0" borderId="39" xfId="1" applyNumberFormat="1" applyFont="1" applyBorder="1" applyAlignment="1">
      <alignment horizontal="center"/>
    </xf>
    <xf numFmtId="166" fontId="3" fillId="0" borderId="2" xfId="2" applyNumberFormat="1" applyFont="1" applyBorder="1" applyAlignment="1">
      <alignment horizontal="center"/>
    </xf>
    <xf numFmtId="164" fontId="3" fillId="0" borderId="1" xfId="1" applyNumberFormat="1" applyFont="1" applyBorder="1" applyAlignment="1">
      <alignment horizontal="center"/>
    </xf>
    <xf numFmtId="166" fontId="3" fillId="0" borderId="3" xfId="2" applyNumberFormat="1" applyFont="1" applyBorder="1" applyAlignment="1">
      <alignment horizontal="center"/>
    </xf>
    <xf numFmtId="164" fontId="3" fillId="0" borderId="2" xfId="1" applyNumberFormat="1" applyFont="1" applyBorder="1" applyAlignment="1">
      <alignment horizontal="center"/>
    </xf>
    <xf numFmtId="166" fontId="3" fillId="0" borderId="40" xfId="2" applyNumberFormat="1" applyFont="1" applyBorder="1" applyAlignment="1">
      <alignment horizontal="center"/>
    </xf>
    <xf numFmtId="0" fontId="3" fillId="9" borderId="39" xfId="0" applyFont="1" applyFill="1" applyBorder="1" applyAlignment="1">
      <alignment horizontal="center"/>
    </xf>
    <xf numFmtId="0" fontId="3" fillId="9" borderId="1" xfId="0" applyFont="1" applyFill="1" applyBorder="1" applyAlignment="1">
      <alignment horizontal="center"/>
    </xf>
    <xf numFmtId="0" fontId="3" fillId="9" borderId="40" xfId="0" applyFont="1" applyFill="1" applyBorder="1" applyAlignment="1">
      <alignment horizontal="left"/>
    </xf>
    <xf numFmtId="0" fontId="3" fillId="9" borderId="0" xfId="0" applyFont="1" applyFill="1" applyBorder="1" applyAlignment="1">
      <alignment horizontal="center"/>
    </xf>
    <xf numFmtId="164" fontId="3" fillId="9" borderId="39" xfId="1" applyNumberFormat="1" applyFont="1" applyFill="1" applyBorder="1" applyAlignment="1">
      <alignment horizontal="center"/>
    </xf>
    <xf numFmtId="166" fontId="3" fillId="9" borderId="2" xfId="2" applyNumberFormat="1" applyFont="1" applyFill="1" applyBorder="1" applyAlignment="1">
      <alignment horizontal="center"/>
    </xf>
    <xf numFmtId="164" fontId="3" fillId="9" borderId="1" xfId="1" applyNumberFormat="1" applyFont="1" applyFill="1" applyBorder="1" applyAlignment="1">
      <alignment horizontal="center"/>
    </xf>
    <xf numFmtId="166" fontId="3" fillId="9" borderId="3" xfId="2" applyNumberFormat="1" applyFont="1" applyFill="1" applyBorder="1" applyAlignment="1">
      <alignment horizontal="center"/>
    </xf>
    <xf numFmtId="164" fontId="3" fillId="9" borderId="2" xfId="1" applyNumberFormat="1" applyFont="1" applyFill="1" applyBorder="1" applyAlignment="1">
      <alignment horizontal="center"/>
    </xf>
    <xf numFmtId="166" fontId="3" fillId="9" borderId="40" xfId="2" applyNumberFormat="1" applyFont="1" applyFill="1" applyBorder="1" applyAlignment="1">
      <alignment horizontal="center"/>
    </xf>
    <xf numFmtId="0" fontId="3" fillId="9" borderId="15" xfId="0" applyFont="1" applyFill="1" applyBorder="1" applyAlignment="1">
      <alignment horizontal="center"/>
    </xf>
    <xf numFmtId="0" fontId="3" fillId="9" borderId="4" xfId="0" applyFont="1" applyFill="1" applyBorder="1" applyAlignment="1">
      <alignment horizontal="center"/>
    </xf>
    <xf numFmtId="0" fontId="3" fillId="9" borderId="16" xfId="0" applyFont="1" applyFill="1" applyBorder="1" applyAlignment="1">
      <alignment horizontal="left"/>
    </xf>
    <xf numFmtId="164" fontId="3" fillId="9" borderId="15" xfId="1" applyNumberFormat="1" applyFont="1" applyFill="1" applyBorder="1" applyAlignment="1">
      <alignment horizontal="center"/>
    </xf>
    <xf numFmtId="166" fontId="3" fillId="9" borderId="0" xfId="2" applyNumberFormat="1" applyFont="1" applyFill="1" applyBorder="1" applyAlignment="1">
      <alignment horizontal="center"/>
    </xf>
    <xf numFmtId="164" fontId="3" fillId="9" borderId="4" xfId="1" applyNumberFormat="1" applyFont="1" applyFill="1" applyBorder="1" applyAlignment="1">
      <alignment horizontal="center"/>
    </xf>
    <xf numFmtId="166" fontId="3" fillId="9" borderId="5" xfId="2" applyNumberFormat="1" applyFont="1" applyFill="1" applyBorder="1" applyAlignment="1">
      <alignment horizontal="center"/>
    </xf>
    <xf numFmtId="164" fontId="3" fillId="9" borderId="0" xfId="1" applyNumberFormat="1" applyFont="1" applyFill="1" applyBorder="1" applyAlignment="1">
      <alignment horizontal="center"/>
    </xf>
    <xf numFmtId="166" fontId="3" fillId="9" borderId="16" xfId="2" applyNumberFormat="1" applyFont="1" applyFill="1" applyBorder="1" applyAlignment="1">
      <alignment horizontal="center"/>
    </xf>
    <xf numFmtId="0" fontId="3" fillId="9" borderId="37" xfId="0" applyFont="1" applyFill="1" applyBorder="1" applyAlignment="1">
      <alignment horizontal="center"/>
    </xf>
    <xf numFmtId="0" fontId="3" fillId="9" borderId="6" xfId="0" applyFont="1" applyFill="1" applyBorder="1" applyAlignment="1">
      <alignment horizontal="center"/>
    </xf>
    <xf numFmtId="0" fontId="3" fillId="9" borderId="38" xfId="0" applyFont="1" applyFill="1" applyBorder="1" applyAlignment="1">
      <alignment horizontal="left"/>
    </xf>
    <xf numFmtId="164" fontId="3" fillId="9" borderId="37" xfId="1" applyNumberFormat="1" applyFont="1" applyFill="1" applyBorder="1" applyAlignment="1">
      <alignment horizontal="center"/>
    </xf>
    <xf numFmtId="166" fontId="3" fillId="9" borderId="7" xfId="2" applyNumberFormat="1" applyFont="1" applyFill="1" applyBorder="1" applyAlignment="1">
      <alignment horizontal="center"/>
    </xf>
    <xf numFmtId="164" fontId="3" fillId="9" borderId="6" xfId="1" applyNumberFormat="1" applyFont="1" applyFill="1" applyBorder="1" applyAlignment="1">
      <alignment horizontal="center"/>
    </xf>
    <xf numFmtId="166" fontId="3" fillId="9" borderId="8" xfId="2" applyNumberFormat="1" applyFont="1" applyFill="1" applyBorder="1" applyAlignment="1">
      <alignment horizontal="center"/>
    </xf>
    <xf numFmtId="164" fontId="3" fillId="9" borderId="7" xfId="1" applyNumberFormat="1" applyFont="1" applyFill="1" applyBorder="1" applyAlignment="1">
      <alignment horizontal="center"/>
    </xf>
    <xf numFmtId="166" fontId="3" fillId="9" borderId="38" xfId="2" applyNumberFormat="1" applyFont="1" applyFill="1" applyBorder="1" applyAlignment="1">
      <alignment horizontal="center"/>
    </xf>
    <xf numFmtId="0" fontId="3" fillId="9" borderId="2" xfId="0" applyFont="1" applyFill="1" applyBorder="1" applyAlignment="1">
      <alignment horizontal="left" vertical="top" wrapText="1"/>
    </xf>
    <xf numFmtId="0" fontId="3" fillId="9" borderId="7" xfId="0" applyFont="1" applyFill="1" applyBorder="1" applyAlignment="1">
      <alignment horizontal="center"/>
    </xf>
    <xf numFmtId="164" fontId="3" fillId="0" borderId="0" xfId="1" applyNumberFormat="1" applyFont="1" applyFill="1" applyBorder="1" applyAlignment="1">
      <alignment horizontal="center"/>
    </xf>
    <xf numFmtId="166" fontId="3" fillId="0" borderId="0" xfId="2" applyNumberFormat="1" applyFont="1" applyFill="1" applyBorder="1" applyAlignment="1">
      <alignment horizontal="center"/>
    </xf>
    <xf numFmtId="0" fontId="3" fillId="9" borderId="40" xfId="0" applyFont="1" applyFill="1" applyBorder="1" applyAlignment="1"/>
    <xf numFmtId="0" fontId="3" fillId="9" borderId="38" xfId="0" applyFont="1" applyFill="1" applyBorder="1" applyAlignment="1"/>
    <xf numFmtId="0" fontId="3" fillId="0" borderId="0" xfId="0" applyFont="1" applyBorder="1" applyAlignment="1"/>
    <xf numFmtId="0" fontId="3" fillId="0" borderId="40" xfId="0" applyFont="1" applyBorder="1" applyAlignment="1"/>
    <xf numFmtId="0" fontId="3" fillId="0" borderId="16" xfId="0" applyFont="1" applyBorder="1" applyAlignment="1"/>
    <xf numFmtId="0" fontId="3" fillId="0" borderId="38" xfId="0" applyFont="1" applyBorder="1" applyAlignment="1"/>
    <xf numFmtId="0" fontId="3" fillId="0" borderId="40" xfId="0" applyFont="1" applyBorder="1" applyAlignment="1">
      <alignment horizontal="center"/>
    </xf>
    <xf numFmtId="0" fontId="3" fillId="0" borderId="16" xfId="0" applyFont="1" applyBorder="1" applyAlignment="1">
      <alignment horizontal="center"/>
    </xf>
    <xf numFmtId="0" fontId="3" fillId="0" borderId="21" xfId="0" applyFont="1" applyBorder="1" applyAlignment="1">
      <alignment horizontal="center"/>
    </xf>
    <xf numFmtId="0" fontId="3" fillId="0" borderId="33" xfId="0" applyFont="1" applyBorder="1" applyAlignment="1">
      <alignment horizontal="center"/>
    </xf>
    <xf numFmtId="0" fontId="3" fillId="0" borderId="22" xfId="0" applyFont="1" applyBorder="1" applyAlignment="1">
      <alignment horizontal="center"/>
    </xf>
    <xf numFmtId="164" fontId="3" fillId="0" borderId="21" xfId="1" applyNumberFormat="1" applyFont="1" applyBorder="1" applyAlignment="1">
      <alignment horizontal="center"/>
    </xf>
    <xf numFmtId="166" fontId="3" fillId="0" borderId="32" xfId="2" applyNumberFormat="1" applyFont="1" applyBorder="1" applyAlignment="1">
      <alignment horizontal="center"/>
    </xf>
    <xf numFmtId="164" fontId="3" fillId="0" borderId="33" xfId="1" applyNumberFormat="1" applyFont="1" applyBorder="1" applyAlignment="1">
      <alignment horizontal="center"/>
    </xf>
    <xf numFmtId="166" fontId="3" fillId="0" borderId="34" xfId="2" applyNumberFormat="1" applyFont="1" applyBorder="1" applyAlignment="1">
      <alignment horizontal="center"/>
    </xf>
    <xf numFmtId="164" fontId="3" fillId="0" borderId="32" xfId="1" applyNumberFormat="1" applyFont="1" applyBorder="1" applyAlignment="1">
      <alignment horizontal="center"/>
    </xf>
    <xf numFmtId="166" fontId="3" fillId="0" borderId="22" xfId="2" applyNumberFormat="1" applyFont="1" applyBorder="1" applyAlignment="1">
      <alignment horizontal="center"/>
    </xf>
    <xf numFmtId="0" fontId="0" fillId="0" borderId="0" xfId="0" applyBorder="1" applyAlignment="1">
      <alignment horizontal="left" vertical="top" wrapText="1"/>
    </xf>
    <xf numFmtId="0" fontId="0" fillId="0" borderId="0" xfId="0" applyBorder="1" applyAlignment="1">
      <alignment horizontal="left" vertical="top" wrapText="1"/>
    </xf>
    <xf numFmtId="167" fontId="3" fillId="0" borderId="0" xfId="0" applyNumberFormat="1" applyFont="1" applyFill="1" applyBorder="1"/>
    <xf numFmtId="0" fontId="5" fillId="0" borderId="26" xfId="0" applyFont="1" applyBorder="1" applyAlignment="1">
      <alignment horizontal="center"/>
    </xf>
    <xf numFmtId="0" fontId="5" fillId="0" borderId="10" xfId="0" applyFont="1" applyBorder="1" applyAlignment="1">
      <alignment horizont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26" xfId="0" applyFont="1" applyFill="1" applyBorder="1" applyAlignment="1">
      <alignment horizontal="center" wrapText="1"/>
    </xf>
    <xf numFmtId="166" fontId="5" fillId="0" borderId="30" xfId="2" applyNumberFormat="1" applyFont="1" applyBorder="1" applyAlignment="1">
      <alignment horizontal="center"/>
    </xf>
    <xf numFmtId="166" fontId="5" fillId="0" borderId="31" xfId="2" applyNumberFormat="1" applyFont="1" applyBorder="1" applyAlignment="1">
      <alignment horizontal="center"/>
    </xf>
    <xf numFmtId="0" fontId="5" fillId="0" borderId="33" xfId="0" applyFont="1" applyBorder="1" applyAlignment="1">
      <alignment horizontal="center"/>
    </xf>
    <xf numFmtId="1" fontId="3" fillId="0" borderId="0" xfId="2" applyNumberFormat="1" applyFont="1" applyBorder="1"/>
    <xf numFmtId="0" fontId="3" fillId="0" borderId="13" xfId="0" applyFont="1" applyFill="1" applyBorder="1"/>
    <xf numFmtId="0" fontId="5" fillId="0" borderId="9" xfId="0" applyFont="1" applyFill="1" applyBorder="1" applyAlignment="1">
      <alignment horizontal="center"/>
    </xf>
    <xf numFmtId="0" fontId="5" fillId="0" borderId="25" xfId="0" applyFont="1" applyFill="1" applyBorder="1" applyAlignment="1">
      <alignment horizontal="center"/>
    </xf>
    <xf numFmtId="0" fontId="5" fillId="0" borderId="26" xfId="0" applyFont="1" applyFill="1" applyBorder="1" applyAlignment="1">
      <alignment horizontal="center"/>
    </xf>
    <xf numFmtId="0" fontId="5" fillId="0" borderId="27" xfId="0" applyFont="1" applyFill="1" applyBorder="1" applyAlignment="1">
      <alignment horizontal="center"/>
    </xf>
    <xf numFmtId="0" fontId="5" fillId="0" borderId="10" xfId="0" applyFont="1" applyFill="1" applyBorder="1" applyAlignment="1">
      <alignment horizontal="center"/>
    </xf>
    <xf numFmtId="0" fontId="5" fillId="0" borderId="15" xfId="0" applyFont="1" applyFill="1" applyBorder="1" applyAlignment="1">
      <alignment horizontal="center"/>
    </xf>
    <xf numFmtId="0" fontId="5" fillId="0" borderId="0" xfId="0" applyFont="1" applyFill="1" applyBorder="1" applyAlignment="1">
      <alignment horizontal="center"/>
    </xf>
    <xf numFmtId="0" fontId="5" fillId="0" borderId="4" xfId="0" applyFont="1" applyFill="1" applyBorder="1" applyAlignment="1">
      <alignment horizontal="center"/>
    </xf>
    <xf numFmtId="0" fontId="5" fillId="0" borderId="5" xfId="0" applyFont="1" applyFill="1" applyBorder="1" applyAlignment="1">
      <alignment horizontal="center"/>
    </xf>
    <xf numFmtId="0" fontId="5" fillId="0" borderId="16" xfId="0" applyFont="1" applyFill="1" applyBorder="1" applyAlignment="1">
      <alignment horizontal="center"/>
    </xf>
    <xf numFmtId="164" fontId="3" fillId="0" borderId="9" xfId="1" applyNumberFormat="1" applyFont="1" applyFill="1" applyBorder="1" applyAlignment="1">
      <alignment horizontal="center"/>
    </xf>
    <xf numFmtId="166" fontId="3" fillId="0" borderId="25" xfId="2" applyNumberFormat="1" applyFont="1" applyFill="1" applyBorder="1" applyAlignment="1">
      <alignment horizontal="center"/>
    </xf>
    <xf numFmtId="164" fontId="3" fillId="0" borderId="26" xfId="1" applyNumberFormat="1" applyFont="1" applyFill="1" applyBorder="1" applyAlignment="1">
      <alignment horizontal="center"/>
    </xf>
    <xf numFmtId="166" fontId="3" fillId="0" borderId="27" xfId="2" applyNumberFormat="1" applyFont="1" applyFill="1" applyBorder="1" applyAlignment="1">
      <alignment horizontal="center"/>
    </xf>
    <xf numFmtId="164" fontId="3" fillId="0" borderId="25" xfId="1" applyNumberFormat="1" applyFont="1" applyFill="1" applyBorder="1" applyAlignment="1">
      <alignment horizontal="center"/>
    </xf>
    <xf numFmtId="166" fontId="3" fillId="0" borderId="10" xfId="2" applyNumberFormat="1" applyFont="1" applyFill="1" applyBorder="1" applyAlignment="1">
      <alignment horizontal="center"/>
    </xf>
    <xf numFmtId="164" fontId="3" fillId="0" borderId="15" xfId="1" applyNumberFormat="1" applyFont="1" applyFill="1" applyBorder="1" applyAlignment="1">
      <alignment horizontal="center"/>
    </xf>
    <xf numFmtId="164" fontId="3" fillId="0" borderId="4" xfId="1" applyNumberFormat="1" applyFont="1" applyFill="1" applyBorder="1" applyAlignment="1">
      <alignment horizontal="center"/>
    </xf>
    <xf numFmtId="166" fontId="3" fillId="0" borderId="5" xfId="2" applyNumberFormat="1" applyFont="1" applyFill="1" applyBorder="1" applyAlignment="1">
      <alignment horizontal="center"/>
    </xf>
    <xf numFmtId="166" fontId="3" fillId="0" borderId="16" xfId="2" applyNumberFormat="1" applyFont="1" applyFill="1" applyBorder="1" applyAlignment="1">
      <alignment horizontal="center"/>
    </xf>
    <xf numFmtId="164" fontId="3" fillId="0" borderId="21" xfId="1" applyNumberFormat="1" applyFont="1" applyFill="1" applyBorder="1" applyAlignment="1">
      <alignment horizontal="center"/>
    </xf>
    <xf numFmtId="166" fontId="3" fillId="0" borderId="32" xfId="2" applyNumberFormat="1" applyFont="1" applyFill="1" applyBorder="1" applyAlignment="1">
      <alignment horizontal="center"/>
    </xf>
    <xf numFmtId="164" fontId="3" fillId="0" borderId="33" xfId="1" applyNumberFormat="1" applyFont="1" applyFill="1" applyBorder="1" applyAlignment="1">
      <alignment horizontal="center"/>
    </xf>
    <xf numFmtId="166" fontId="3" fillId="0" borderId="34" xfId="2" applyNumberFormat="1" applyFont="1" applyFill="1" applyBorder="1" applyAlignment="1">
      <alignment horizontal="center"/>
    </xf>
    <xf numFmtId="164" fontId="3" fillId="0" borderId="32" xfId="1" applyNumberFormat="1" applyFont="1" applyFill="1" applyBorder="1" applyAlignment="1">
      <alignment horizontal="center"/>
    </xf>
    <xf numFmtId="166" fontId="3" fillId="0" borderId="22" xfId="2" applyNumberFormat="1" applyFont="1" applyFill="1" applyBorder="1" applyAlignment="1">
      <alignment horizontal="center"/>
    </xf>
    <xf numFmtId="164" fontId="3" fillId="0" borderId="41" xfId="1" applyNumberFormat="1" applyFont="1" applyFill="1" applyBorder="1" applyAlignment="1">
      <alignment horizontal="center"/>
    </xf>
    <xf numFmtId="166" fontId="3" fillId="0" borderId="41" xfId="2" applyNumberFormat="1" applyFont="1" applyFill="1" applyBorder="1" applyAlignment="1">
      <alignment horizontal="center"/>
    </xf>
    <xf numFmtId="166" fontId="3" fillId="0" borderId="4" xfId="2" applyNumberFormat="1" applyFont="1" applyBorder="1" applyAlignment="1">
      <alignment horizontal="center" vertical="center"/>
    </xf>
    <xf numFmtId="0" fontId="5" fillId="0" borderId="35" xfId="0" applyFont="1" applyBorder="1" applyAlignment="1">
      <alignment horizontal="center"/>
    </xf>
    <xf numFmtId="0" fontId="5" fillId="0" borderId="36" xfId="0" applyFont="1" applyBorder="1" applyAlignment="1">
      <alignment horizontal="center"/>
    </xf>
    <xf numFmtId="166" fontId="3" fillId="0" borderId="30" xfId="2" applyNumberFormat="1" applyFont="1" applyBorder="1" applyAlignment="1">
      <alignment horizontal="center" vertical="center"/>
    </xf>
    <xf numFmtId="166" fontId="3" fillId="0" borderId="31" xfId="2" applyNumberFormat="1" applyFont="1" applyBorder="1" applyAlignment="1">
      <alignment horizontal="center" vertical="center"/>
    </xf>
    <xf numFmtId="166" fontId="3" fillId="9" borderId="30" xfId="2" applyNumberFormat="1" applyFont="1" applyFill="1" applyBorder="1" applyAlignment="1">
      <alignment horizontal="center" vertical="center"/>
    </xf>
    <xf numFmtId="166" fontId="3" fillId="9" borderId="31" xfId="2" applyNumberFormat="1" applyFont="1" applyFill="1" applyBorder="1" applyAlignment="1">
      <alignment horizontal="center" vertical="center"/>
    </xf>
    <xf numFmtId="166" fontId="3" fillId="0" borderId="20" xfId="2" applyNumberFormat="1" applyFont="1" applyBorder="1" applyAlignment="1">
      <alignment horizontal="center" vertical="center"/>
    </xf>
    <xf numFmtId="166" fontId="3" fillId="9" borderId="20" xfId="2" applyNumberFormat="1" applyFont="1" applyFill="1" applyBorder="1" applyAlignment="1">
      <alignment horizontal="center" vertical="center"/>
    </xf>
    <xf numFmtId="164" fontId="3" fillId="0" borderId="0" xfId="0" applyNumberFormat="1" applyFont="1"/>
    <xf numFmtId="164" fontId="5" fillId="0" borderId="21" xfId="1" applyNumberFormat="1" applyFont="1" applyFill="1" applyBorder="1"/>
    <xf numFmtId="164" fontId="5" fillId="0" borderId="32" xfId="1" applyNumberFormat="1" applyFont="1" applyFill="1" applyBorder="1"/>
    <xf numFmtId="164" fontId="5" fillId="0" borderId="33" xfId="1" applyNumberFormat="1" applyFont="1" applyFill="1" applyBorder="1"/>
    <xf numFmtId="164" fontId="5" fillId="0" borderId="34" xfId="1" applyNumberFormat="1" applyFont="1" applyFill="1" applyBorder="1"/>
    <xf numFmtId="164" fontId="5" fillId="0" borderId="22" xfId="1" applyNumberFormat="1" applyFont="1" applyFill="1" applyBorder="1"/>
    <xf numFmtId="0" fontId="5" fillId="0" borderId="9" xfId="0" applyFont="1" applyFill="1" applyBorder="1" applyAlignment="1">
      <alignment horizontal="center" wrapText="1"/>
    </xf>
    <xf numFmtId="0" fontId="5" fillId="0" borderId="28" xfId="0" applyFont="1" applyBorder="1" applyAlignment="1">
      <alignment horizontal="center" wrapText="1"/>
    </xf>
    <xf numFmtId="0" fontId="5" fillId="0" borderId="17" xfId="0" applyFont="1" applyBorder="1" applyAlignment="1">
      <alignment horizontal="center" wrapText="1"/>
    </xf>
    <xf numFmtId="0" fontId="5" fillId="0" borderId="29" xfId="0" applyFont="1" applyBorder="1" applyAlignment="1">
      <alignment horizontal="center" wrapText="1"/>
    </xf>
    <xf numFmtId="0" fontId="3" fillId="0" borderId="0" xfId="0" applyFont="1" applyFill="1" applyBorder="1"/>
    <xf numFmtId="0" fontId="3" fillId="0" borderId="0" xfId="0" applyFont="1" applyFill="1" applyBorder="1" applyAlignment="1">
      <alignment horizontal="center"/>
    </xf>
    <xf numFmtId="0" fontId="3" fillId="0" borderId="0" xfId="0" applyFont="1" applyFill="1" applyBorder="1" applyAlignment="1">
      <alignment horizontal="left"/>
    </xf>
    <xf numFmtId="0" fontId="3" fillId="0" borderId="39" xfId="0" applyFont="1" applyFill="1" applyBorder="1" applyAlignment="1">
      <alignment horizontal="center"/>
    </xf>
    <xf numFmtId="0" fontId="3" fillId="0" borderId="1" xfId="0" applyFont="1" applyFill="1" applyBorder="1" applyAlignment="1">
      <alignment horizontal="center"/>
    </xf>
    <xf numFmtId="0" fontId="3" fillId="0" borderId="40" xfId="0" applyFont="1" applyFill="1" applyBorder="1" applyAlignment="1">
      <alignment horizontal="left"/>
    </xf>
    <xf numFmtId="0" fontId="3" fillId="0" borderId="15" xfId="0" applyFont="1" applyFill="1" applyBorder="1" applyAlignment="1">
      <alignment horizontal="center"/>
    </xf>
    <xf numFmtId="0" fontId="3" fillId="0" borderId="4" xfId="0" applyFont="1" applyFill="1" applyBorder="1" applyAlignment="1">
      <alignment horizontal="center"/>
    </xf>
    <xf numFmtId="0" fontId="3" fillId="0" borderId="16" xfId="0" applyFont="1" applyFill="1" applyBorder="1" applyAlignment="1">
      <alignment horizontal="left"/>
    </xf>
    <xf numFmtId="0" fontId="3" fillId="0" borderId="37" xfId="0" applyFont="1" applyFill="1" applyBorder="1" applyAlignment="1">
      <alignment horizontal="center"/>
    </xf>
    <xf numFmtId="0" fontId="3" fillId="0" borderId="6" xfId="0" applyFont="1" applyFill="1" applyBorder="1" applyAlignment="1">
      <alignment horizontal="center"/>
    </xf>
    <xf numFmtId="0" fontId="3" fillId="0" borderId="38" xfId="0" applyFont="1" applyFill="1" applyBorder="1" applyAlignment="1">
      <alignment horizontal="left"/>
    </xf>
    <xf numFmtId="0" fontId="3" fillId="0" borderId="40" xfId="0" applyFont="1" applyFill="1" applyBorder="1" applyAlignment="1"/>
    <xf numFmtId="0" fontId="3" fillId="0" borderId="16" xfId="0" applyFont="1" applyFill="1" applyBorder="1" applyAlignment="1"/>
    <xf numFmtId="0" fontId="3" fillId="0" borderId="38" xfId="0" applyFont="1" applyFill="1" applyBorder="1" applyAlignment="1"/>
    <xf numFmtId="0" fontId="3" fillId="0" borderId="0" xfId="0" applyFont="1" applyFill="1" applyBorder="1" applyAlignment="1"/>
    <xf numFmtId="0" fontId="3" fillId="0" borderId="40" xfId="0" applyFont="1" applyFill="1" applyBorder="1" applyAlignment="1">
      <alignment horizontal="center"/>
    </xf>
    <xf numFmtId="0" fontId="3" fillId="0" borderId="16" xfId="0" applyFont="1" applyFill="1" applyBorder="1" applyAlignment="1">
      <alignment horizontal="center"/>
    </xf>
    <xf numFmtId="0" fontId="3" fillId="0" borderId="21" xfId="0" applyFont="1" applyFill="1" applyBorder="1" applyAlignment="1">
      <alignment horizontal="center"/>
    </xf>
    <xf numFmtId="0" fontId="3" fillId="0" borderId="33" xfId="0" applyFont="1" applyFill="1" applyBorder="1" applyAlignment="1">
      <alignment horizontal="center"/>
    </xf>
    <xf numFmtId="0" fontId="3" fillId="0" borderId="22" xfId="0" applyFont="1" applyFill="1" applyBorder="1" applyAlignment="1">
      <alignment horizontal="center"/>
    </xf>
    <xf numFmtId="0" fontId="3" fillId="0" borderId="0" xfId="0" applyFont="1" applyBorder="1" applyAlignment="1">
      <alignment horizontal="left" vertical="center" wrapText="1"/>
    </xf>
    <xf numFmtId="166" fontId="3" fillId="0" borderId="0" xfId="2" applyNumberFormat="1" applyFont="1" applyBorder="1" applyAlignment="1">
      <alignment horizontal="center" vertical="center"/>
    </xf>
    <xf numFmtId="166" fontId="3" fillId="0" borderId="21" xfId="2" applyNumberFormat="1" applyFont="1" applyBorder="1" applyAlignment="1">
      <alignment horizontal="center" vertical="center"/>
    </xf>
    <xf numFmtId="166" fontId="3" fillId="0" borderId="23" xfId="2" applyNumberFormat="1" applyFont="1" applyBorder="1" applyAlignment="1">
      <alignment horizontal="center" vertical="center"/>
    </xf>
    <xf numFmtId="166" fontId="3" fillId="0" borderId="22" xfId="2" applyNumberFormat="1"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left" vertical="center" wrapText="1"/>
    </xf>
    <xf numFmtId="43" fontId="3" fillId="0" borderId="11" xfId="1" applyFont="1" applyBorder="1" applyAlignment="1">
      <alignment horizontal="center" vertical="center"/>
    </xf>
    <xf numFmtId="43" fontId="3" fillId="0" borderId="42" xfId="1" applyFont="1" applyBorder="1" applyAlignment="1">
      <alignment horizontal="center" vertical="center"/>
    </xf>
    <xf numFmtId="43" fontId="3" fillId="0" borderId="13" xfId="1" applyFont="1" applyBorder="1" applyAlignment="1">
      <alignment horizontal="center" vertical="center"/>
    </xf>
    <xf numFmtId="166" fontId="3" fillId="0" borderId="35" xfId="2" applyNumberFormat="1" applyFont="1" applyBorder="1" applyAlignment="1">
      <alignment horizontal="center" vertical="center"/>
    </xf>
    <xf numFmtId="166" fontId="3" fillId="0" borderId="36" xfId="2" applyNumberFormat="1" applyFont="1" applyBorder="1" applyAlignment="1">
      <alignment horizontal="center" vertical="center"/>
    </xf>
    <xf numFmtId="43" fontId="3" fillId="0" borderId="43" xfId="1" applyFont="1" applyBorder="1" applyAlignment="1">
      <alignment horizontal="center" vertical="center"/>
    </xf>
    <xf numFmtId="43" fontId="3" fillId="0" borderId="44" xfId="1" applyFont="1" applyBorder="1" applyAlignment="1">
      <alignment horizontal="center" vertical="center"/>
    </xf>
    <xf numFmtId="166" fontId="3" fillId="0" borderId="33" xfId="2" applyNumberFormat="1" applyFont="1" applyBorder="1" applyAlignment="1">
      <alignment horizontal="center" vertical="center"/>
    </xf>
    <xf numFmtId="166" fontId="3" fillId="0" borderId="24" xfId="2" applyNumberFormat="1" applyFont="1" applyBorder="1" applyAlignment="1">
      <alignment horizontal="center" vertical="center"/>
    </xf>
    <xf numFmtId="0" fontId="3" fillId="0" borderId="0" xfId="0" applyFont="1" applyBorder="1" applyAlignment="1">
      <alignment horizontal="center" vertical="center" wrapText="1"/>
    </xf>
    <xf numFmtId="43" fontId="3" fillId="0" borderId="45" xfId="1" applyFont="1" applyBorder="1" applyAlignment="1">
      <alignment horizontal="center" vertical="center"/>
    </xf>
    <xf numFmtId="0" fontId="5" fillId="0" borderId="43" xfId="0" applyFont="1" applyBorder="1" applyAlignment="1">
      <alignment horizontal="center"/>
    </xf>
    <xf numFmtId="0" fontId="5" fillId="0" borderId="42" xfId="0" applyFont="1" applyBorder="1" applyAlignment="1">
      <alignment horizontal="center"/>
    </xf>
    <xf numFmtId="0" fontId="5" fillId="0" borderId="44" xfId="0" applyFont="1" applyBorder="1" applyAlignment="1">
      <alignment horizontal="center"/>
    </xf>
    <xf numFmtId="164" fontId="3" fillId="0" borderId="0" xfId="1" applyNumberFormat="1" applyFont="1" applyBorder="1" applyAlignment="1">
      <alignment horizontal="center" vertical="center"/>
    </xf>
    <xf numFmtId="166" fontId="7" fillId="0" borderId="0" xfId="2" applyNumberFormat="1" applyFont="1" applyBorder="1" applyAlignment="1">
      <alignment horizontal="center" vertical="center"/>
    </xf>
    <xf numFmtId="166" fontId="7" fillId="0" borderId="23" xfId="2" applyNumberFormat="1" applyFont="1" applyBorder="1" applyAlignment="1">
      <alignment horizontal="center" vertical="center"/>
    </xf>
    <xf numFmtId="166" fontId="7" fillId="0" borderId="36" xfId="2" applyNumberFormat="1" applyFont="1" applyBorder="1" applyAlignment="1">
      <alignment horizontal="center" vertical="center"/>
    </xf>
    <xf numFmtId="43" fontId="7" fillId="0" borderId="23" xfId="1" applyFont="1" applyBorder="1" applyAlignment="1">
      <alignment horizontal="center" vertical="center"/>
    </xf>
    <xf numFmtId="43" fontId="7" fillId="0" borderId="36" xfId="1" applyFont="1" applyBorder="1" applyAlignment="1">
      <alignment horizontal="center" vertical="center"/>
    </xf>
    <xf numFmtId="0" fontId="3" fillId="0" borderId="14" xfId="0" applyFont="1" applyBorder="1" applyAlignment="1">
      <alignment horizontal="center" vertical="center"/>
    </xf>
    <xf numFmtId="43" fontId="3" fillId="0" borderId="14" xfId="1" applyFont="1" applyBorder="1" applyAlignment="1">
      <alignment horizontal="center" vertical="center"/>
    </xf>
    <xf numFmtId="0" fontId="0" fillId="0" borderId="0" xfId="0" applyFont="1" applyAlignment="1">
      <alignment wrapText="1"/>
    </xf>
    <xf numFmtId="1" fontId="3" fillId="0" borderId="4" xfId="1" applyNumberFormat="1" applyFont="1" applyFill="1" applyBorder="1" applyAlignment="1">
      <alignment horizontal="right"/>
    </xf>
    <xf numFmtId="0" fontId="3" fillId="0" borderId="0" xfId="0" applyFont="1" applyAlignment="1">
      <alignment wrapText="1"/>
    </xf>
    <xf numFmtId="0" fontId="0" fillId="0" borderId="0" xfId="0" applyAlignment="1">
      <alignment wrapText="1"/>
    </xf>
    <xf numFmtId="0" fontId="0" fillId="0" borderId="0" xfId="0" applyFont="1" applyAlignment="1">
      <alignment wrapText="1"/>
    </xf>
    <xf numFmtId="166" fontId="5" fillId="0" borderId="28" xfId="2" applyNumberFormat="1" applyFont="1" applyBorder="1" applyAlignment="1">
      <alignment horizontal="center" vertical="center" wrapText="1"/>
    </xf>
    <xf numFmtId="0" fontId="0" fillId="0" borderId="30" xfId="0" applyBorder="1" applyAlignment="1">
      <alignment horizontal="center" vertical="center" wrapText="1"/>
    </xf>
    <xf numFmtId="0" fontId="0" fillId="0" borderId="35" xfId="0" applyBorder="1" applyAlignment="1">
      <alignment horizontal="center" vertical="center" wrapText="1"/>
    </xf>
    <xf numFmtId="166" fontId="6" fillId="0" borderId="17" xfId="2" applyNumberFormat="1" applyFont="1" applyBorder="1" applyAlignment="1">
      <alignment horizontal="center" vertical="center" wrapText="1"/>
    </xf>
    <xf numFmtId="0" fontId="10" fillId="0" borderId="19" xfId="0" applyFont="1" applyBorder="1" applyAlignment="1">
      <alignment horizontal="center" vertical="center" wrapText="1"/>
    </xf>
    <xf numFmtId="0" fontId="10" fillId="0" borderId="23" xfId="0" applyFont="1" applyBorder="1" applyAlignment="1">
      <alignment horizontal="center" vertical="center" wrapText="1"/>
    </xf>
    <xf numFmtId="166" fontId="5" fillId="0" borderId="17" xfId="2" applyNumberFormat="1" applyFont="1" applyBorder="1" applyAlignment="1">
      <alignment horizontal="center" vertical="center" wrapText="1"/>
    </xf>
    <xf numFmtId="0" fontId="0" fillId="0" borderId="19" xfId="0" applyBorder="1" applyAlignment="1">
      <alignment horizontal="center" vertical="center" wrapText="1"/>
    </xf>
    <xf numFmtId="0" fontId="0" fillId="0" borderId="23" xfId="0" applyBorder="1" applyAlignment="1">
      <alignment horizontal="center" vertical="center" wrapText="1"/>
    </xf>
    <xf numFmtId="166" fontId="6" fillId="0" borderId="29" xfId="2" applyNumberFormat="1" applyFont="1" applyBorder="1" applyAlignment="1">
      <alignment horizontal="center" vertical="center" wrapText="1"/>
    </xf>
    <xf numFmtId="0" fontId="10" fillId="0" borderId="31" xfId="0" applyFont="1" applyBorder="1" applyAlignment="1">
      <alignment horizontal="center" vertical="center" wrapText="1"/>
    </xf>
    <xf numFmtId="0" fontId="10" fillId="0" borderId="36" xfId="0" applyFont="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xf>
    <xf numFmtId="0" fontId="0" fillId="0" borderId="32" xfId="0" applyBorder="1" applyAlignment="1">
      <alignment horizontal="center" vertical="center"/>
    </xf>
    <xf numFmtId="0" fontId="5" fillId="0" borderId="9" xfId="0" applyFont="1" applyBorder="1" applyAlignment="1">
      <alignment horizontal="center" vertical="center" wrapText="1"/>
    </xf>
    <xf numFmtId="0" fontId="0" fillId="0" borderId="1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3" fillId="0" borderId="3" xfId="0" applyFont="1" applyBorder="1" applyAlignment="1">
      <alignment horizontal="left" vertical="top" wrapText="1"/>
    </xf>
    <xf numFmtId="0" fontId="0" fillId="0" borderId="5" xfId="0" applyBorder="1" applyAlignment="1">
      <alignment horizontal="left" vertical="top" wrapText="1"/>
    </xf>
    <xf numFmtId="0" fontId="0" fillId="0" borderId="34" xfId="0" applyBorder="1" applyAlignment="1">
      <alignment horizontal="left" vertical="top" wrapText="1"/>
    </xf>
    <xf numFmtId="0" fontId="3" fillId="0" borderId="2" xfId="0" applyFont="1"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3" fillId="9" borderId="3" xfId="0" applyFont="1" applyFill="1" applyBorder="1" applyAlignment="1">
      <alignment horizontal="left" vertical="top" wrapText="1"/>
    </xf>
    <xf numFmtId="0" fontId="0" fillId="9" borderId="8" xfId="0" applyFill="1" applyBorder="1" applyAlignment="1">
      <alignment horizontal="left" vertical="top" wrapText="1"/>
    </xf>
    <xf numFmtId="0" fontId="0" fillId="0" borderId="5" xfId="0" applyBorder="1" applyAlignment="1">
      <alignment wrapText="1"/>
    </xf>
    <xf numFmtId="0" fontId="0" fillId="0" borderId="8" xfId="0" applyBorder="1" applyAlignment="1">
      <alignment wrapText="1"/>
    </xf>
    <xf numFmtId="0" fontId="0" fillId="9" borderId="5" xfId="0" applyFill="1" applyBorder="1" applyAlignment="1">
      <alignment horizontal="left" vertical="top" wrapText="1"/>
    </xf>
    <xf numFmtId="0" fontId="3" fillId="9" borderId="5" xfId="0" applyFont="1" applyFill="1" applyBorder="1" applyAlignment="1">
      <alignment horizontal="left" vertical="top" wrapText="1"/>
    </xf>
    <xf numFmtId="0" fontId="3" fillId="9" borderId="8" xfId="0" applyFont="1" applyFill="1" applyBorder="1" applyAlignment="1">
      <alignment horizontal="left" vertical="top"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1" xfId="0" applyFont="1" applyBorder="1" applyAlignment="1">
      <alignment wrapText="1"/>
    </xf>
    <xf numFmtId="0" fontId="3" fillId="0" borderId="34" xfId="0" applyFont="1" applyBorder="1" applyAlignment="1">
      <alignment wrapText="1"/>
    </xf>
    <xf numFmtId="0" fontId="5" fillId="0" borderId="26"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33" xfId="0" applyFont="1" applyBorder="1" applyAlignment="1">
      <alignment wrapText="1"/>
    </xf>
    <xf numFmtId="0" fontId="3" fillId="0" borderId="22" xfId="0" applyFont="1" applyBorder="1" applyAlignment="1">
      <alignment wrapText="1"/>
    </xf>
    <xf numFmtId="0" fontId="5" fillId="0" borderId="11" xfId="0" applyFont="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3" fillId="0" borderId="25" xfId="0" applyFont="1" applyBorder="1" applyAlignment="1">
      <alignment horizontal="left" vertical="top" wrapText="1"/>
    </xf>
    <xf numFmtId="0" fontId="3" fillId="0" borderId="0" xfId="0" applyFont="1" applyBorder="1" applyAlignment="1">
      <alignment horizontal="left" vertical="top" wrapText="1"/>
    </xf>
    <xf numFmtId="0" fontId="3" fillId="0" borderId="7" xfId="0" applyFont="1" applyBorder="1" applyAlignment="1">
      <alignment horizontal="left" vertical="top" wrapText="1"/>
    </xf>
    <xf numFmtId="0" fontId="3" fillId="0" borderId="5" xfId="0" applyFont="1" applyBorder="1" applyAlignment="1">
      <alignment horizontal="left" vertical="top" wrapText="1"/>
    </xf>
    <xf numFmtId="0" fontId="3" fillId="0" borderId="8" xfId="0" applyFont="1" applyBorder="1" applyAlignment="1">
      <alignment horizontal="left" vertical="top" wrapText="1"/>
    </xf>
    <xf numFmtId="0" fontId="5" fillId="0" borderId="1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3"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34" xfId="0" applyFont="1" applyFill="1" applyBorder="1" applyAlignment="1">
      <alignment horizontal="left" vertical="top" wrapText="1"/>
    </xf>
    <xf numFmtId="0" fontId="3" fillId="0" borderId="8"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5" xfId="0" applyFont="1" applyFill="1" applyBorder="1" applyAlignment="1">
      <alignment wrapText="1"/>
    </xf>
    <xf numFmtId="0" fontId="3" fillId="0" borderId="8" xfId="0" applyFont="1" applyFill="1" applyBorder="1" applyAlignment="1">
      <alignment wrapText="1"/>
    </xf>
    <xf numFmtId="0" fontId="5" fillId="0" borderId="11" xfId="0" applyFont="1" applyFill="1" applyBorder="1" applyAlignment="1">
      <alignment horizontal="center"/>
    </xf>
    <xf numFmtId="0" fontId="5" fillId="0" borderId="12" xfId="0" applyFont="1" applyFill="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166" fontId="5" fillId="0" borderId="11" xfId="2" applyNumberFormat="1" applyFont="1" applyBorder="1" applyAlignment="1">
      <alignment horizontal="center" vertical="center" wrapText="1"/>
    </xf>
    <xf numFmtId="0" fontId="11" fillId="0" borderId="12" xfId="0" applyFont="1" applyBorder="1" applyAlignment="1">
      <alignment vertical="center" wrapText="1"/>
    </xf>
    <xf numFmtId="0" fontId="11" fillId="0" borderId="13" xfId="0" applyFont="1" applyBorder="1" applyAlignment="1">
      <alignment vertical="center" wrapText="1"/>
    </xf>
    <xf numFmtId="0" fontId="3" fillId="0" borderId="5" xfId="0" applyFont="1" applyBorder="1" applyAlignment="1">
      <alignment wrapText="1"/>
    </xf>
    <xf numFmtId="0" fontId="3" fillId="0" borderId="8" xfId="0" applyFont="1" applyBorder="1" applyAlignment="1">
      <alignment wrapText="1"/>
    </xf>
    <xf numFmtId="0" fontId="0" fillId="0" borderId="12" xfId="0" applyBorder="1" applyAlignment="1"/>
    <xf numFmtId="0" fontId="0" fillId="0" borderId="13" xfId="0" applyBorder="1" applyAlignment="1"/>
    <xf numFmtId="0" fontId="5" fillId="0" borderId="11" xfId="0" applyFont="1" applyBorder="1" applyAlignment="1">
      <alignment horizontal="center" wrapText="1"/>
    </xf>
    <xf numFmtId="0" fontId="3" fillId="0" borderId="34" xfId="0" applyFont="1" applyBorder="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xdr:col>
      <xdr:colOff>190500</xdr:colOff>
      <xdr:row>45</xdr:row>
      <xdr:rowOff>104776</xdr:rowOff>
    </xdr:from>
    <xdr:ext cx="1866900" cy="51435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09575" y="8267701"/>
              <a:ext cx="186690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GB" sz="900" i="1">
                            <a:latin typeface="Cambria Math" panose="02040503050406030204" pitchFamily="18" charset="0"/>
                          </a:rPr>
                        </m:ctrlPr>
                      </m:fPr>
                      <m:num>
                        <m:d>
                          <m:dPr>
                            <m:ctrlPr>
                              <a:rPr lang="en-GB" sz="900" i="1">
                                <a:latin typeface="Cambria Math" panose="02040503050406030204" pitchFamily="18" charset="0"/>
                              </a:rPr>
                            </m:ctrlPr>
                          </m:dPr>
                          <m:e>
                            <m:r>
                              <a:rPr lang="en-GB" sz="900" b="0" i="1">
                                <a:latin typeface="Cambria Math" panose="02040503050406030204" pitchFamily="18" charset="0"/>
                              </a:rPr>
                              <m:t>𝑝</m:t>
                            </m:r>
                            <m:r>
                              <a:rPr lang="en-GB" sz="900" b="0" i="1" baseline="-25000">
                                <a:latin typeface="Cambria Math" panose="02040503050406030204" pitchFamily="18" charset="0"/>
                              </a:rPr>
                              <m:t>1</m:t>
                            </m:r>
                            <m:r>
                              <a:rPr lang="en-GB" sz="900" b="0" i="1">
                                <a:latin typeface="Cambria Math" panose="02040503050406030204" pitchFamily="18" charset="0"/>
                              </a:rPr>
                              <m:t>−</m:t>
                            </m:r>
                            <m:r>
                              <a:rPr lang="en-GB" sz="900" b="0" i="1">
                                <a:latin typeface="Cambria Math" panose="02040503050406030204" pitchFamily="18" charset="0"/>
                              </a:rPr>
                              <m:t>𝑝</m:t>
                            </m:r>
                            <m:r>
                              <a:rPr lang="en-GB" sz="900" b="0" i="1" baseline="-25000">
                                <a:latin typeface="Cambria Math" panose="02040503050406030204" pitchFamily="18" charset="0"/>
                              </a:rPr>
                              <m:t>2</m:t>
                            </m:r>
                          </m:e>
                        </m:d>
                      </m:num>
                      <m:den>
                        <m:r>
                          <a:rPr lang="en-GB" sz="900" i="1">
                            <a:latin typeface="Cambria Math" panose="02040503050406030204" pitchFamily="18" charset="0"/>
                            <a:ea typeface="Cambria Math" panose="02040503050406030204" pitchFamily="18" charset="0"/>
                          </a:rPr>
                          <m:t>√</m:t>
                        </m:r>
                        <m:d>
                          <m:dPr>
                            <m:begChr m:val="["/>
                            <m:endChr m:val="]"/>
                            <m:ctrlPr>
                              <a:rPr lang="en-GB" sz="900" i="1">
                                <a:latin typeface="Cambria Math" panose="02040503050406030204" pitchFamily="18" charset="0"/>
                                <a:ea typeface="Cambria Math" panose="02040503050406030204" pitchFamily="18" charset="0"/>
                              </a:rPr>
                            </m:ctrlPr>
                          </m:dPr>
                          <m:e>
                            <m:d>
                              <m:dPr>
                                <m:ctrlPr>
                                  <a:rPr lang="en-GB" sz="900" i="1">
                                    <a:latin typeface="Cambria Math" panose="02040503050406030204" pitchFamily="18" charset="0"/>
                                    <a:ea typeface="Cambria Math" panose="02040503050406030204" pitchFamily="18" charset="0"/>
                                  </a:rPr>
                                </m:ctrlPr>
                              </m:dPr>
                              <m:e>
                                <m:r>
                                  <a:rPr lang="en-GB" sz="900" b="0" i="1">
                                    <a:latin typeface="Cambria Math" panose="02040503050406030204" pitchFamily="18" charset="0"/>
                                    <a:ea typeface="Cambria Math" panose="02040503050406030204" pitchFamily="18" charset="0"/>
                                  </a:rPr>
                                  <m:t>𝑝</m:t>
                                </m:r>
                                <m:r>
                                  <a:rPr lang="en-GB" sz="900" b="0" i="1" baseline="-25000">
                                    <a:latin typeface="Cambria Math" panose="02040503050406030204" pitchFamily="18" charset="0"/>
                                    <a:ea typeface="Cambria Math" panose="02040503050406030204" pitchFamily="18" charset="0"/>
                                  </a:rPr>
                                  <m:t>1</m:t>
                                </m:r>
                                <m:r>
                                  <a:rPr lang="en-GB" sz="900" b="0" i="1">
                                    <a:latin typeface="Cambria Math" panose="02040503050406030204" pitchFamily="18" charset="0"/>
                                    <a:ea typeface="Cambria Math" panose="02040503050406030204" pitchFamily="18" charset="0"/>
                                  </a:rPr>
                                  <m:t>∗</m:t>
                                </m:r>
                                <m:f>
                                  <m:fPr>
                                    <m:ctrlPr>
                                      <a:rPr lang="en-GB" sz="900" b="0" i="1">
                                        <a:latin typeface="Cambria Math" panose="02040503050406030204" pitchFamily="18" charset="0"/>
                                        <a:ea typeface="Cambria Math" panose="02040503050406030204" pitchFamily="18" charset="0"/>
                                      </a:rPr>
                                    </m:ctrlPr>
                                  </m:fPr>
                                  <m:num>
                                    <m:r>
                                      <a:rPr lang="en-GB" sz="900" b="0" i="1">
                                        <a:latin typeface="Cambria Math" panose="02040503050406030204" pitchFamily="18" charset="0"/>
                                        <a:ea typeface="Cambria Math" panose="02040503050406030204" pitchFamily="18" charset="0"/>
                                      </a:rPr>
                                      <m:t>1−</m:t>
                                    </m:r>
                                    <m:r>
                                      <a:rPr lang="en-GB" sz="900" b="0" i="1">
                                        <a:latin typeface="Cambria Math" panose="02040503050406030204" pitchFamily="18" charset="0"/>
                                        <a:ea typeface="Cambria Math" panose="02040503050406030204" pitchFamily="18" charset="0"/>
                                      </a:rPr>
                                      <m:t>𝑝</m:t>
                                    </m:r>
                                    <m:r>
                                      <a:rPr lang="en-GB" sz="900" b="0" i="1" baseline="-25000">
                                        <a:latin typeface="Cambria Math" panose="02040503050406030204" pitchFamily="18" charset="0"/>
                                        <a:ea typeface="Cambria Math" panose="02040503050406030204" pitchFamily="18" charset="0"/>
                                      </a:rPr>
                                      <m:t>1</m:t>
                                    </m:r>
                                  </m:num>
                                  <m:den>
                                    <m:r>
                                      <a:rPr lang="en-GB" sz="900" b="0" i="1">
                                        <a:latin typeface="Cambria Math" panose="02040503050406030204" pitchFamily="18" charset="0"/>
                                        <a:ea typeface="Cambria Math" panose="02040503050406030204" pitchFamily="18" charset="0"/>
                                      </a:rPr>
                                      <m:t>𝑛</m:t>
                                    </m:r>
                                    <m:r>
                                      <a:rPr lang="en-GB" sz="900" b="0" i="1" baseline="-25000">
                                        <a:latin typeface="Cambria Math" panose="02040503050406030204" pitchFamily="18" charset="0"/>
                                        <a:ea typeface="Cambria Math" panose="02040503050406030204" pitchFamily="18" charset="0"/>
                                      </a:rPr>
                                      <m:t>1</m:t>
                                    </m:r>
                                  </m:den>
                                </m:f>
                              </m:e>
                            </m:d>
                            <m:r>
                              <a:rPr lang="en-GB" sz="900" b="0" i="1">
                                <a:latin typeface="Cambria Math" panose="02040503050406030204" pitchFamily="18" charset="0"/>
                                <a:ea typeface="Cambria Math" panose="02040503050406030204" pitchFamily="18" charset="0"/>
                              </a:rPr>
                              <m:t>+</m:t>
                            </m:r>
                            <m:d>
                              <m:dPr>
                                <m:ctrlPr>
                                  <a:rPr lang="en-GB" sz="900" i="1">
                                    <a:solidFill>
                                      <a:schemeClr val="tx1"/>
                                    </a:solidFill>
                                    <a:effectLst/>
                                    <a:latin typeface="Cambria Math" panose="02040503050406030204" pitchFamily="18" charset="0"/>
                                    <a:ea typeface="+mn-ea"/>
                                    <a:cs typeface="+mn-cs"/>
                                  </a:rPr>
                                </m:ctrlPr>
                              </m:dPr>
                              <m:e>
                                <m:r>
                                  <a:rPr lang="en-GB" sz="900" b="0" i="1">
                                    <a:solidFill>
                                      <a:schemeClr val="tx1"/>
                                    </a:solidFill>
                                    <a:effectLst/>
                                    <a:latin typeface="Cambria Math" panose="02040503050406030204" pitchFamily="18" charset="0"/>
                                    <a:ea typeface="+mn-ea"/>
                                    <a:cs typeface="+mn-cs"/>
                                  </a:rPr>
                                  <m:t>𝑝</m:t>
                                </m:r>
                                <m:r>
                                  <a:rPr lang="en-GB" sz="900" b="0" i="1" baseline="-25000">
                                    <a:solidFill>
                                      <a:schemeClr val="tx1"/>
                                    </a:solidFill>
                                    <a:effectLst/>
                                    <a:latin typeface="Cambria Math" panose="02040503050406030204" pitchFamily="18" charset="0"/>
                                    <a:ea typeface="+mn-ea"/>
                                    <a:cs typeface="+mn-cs"/>
                                  </a:rPr>
                                  <m:t>2</m:t>
                                </m:r>
                                <m:r>
                                  <a:rPr lang="en-GB" sz="900" b="0" i="1">
                                    <a:solidFill>
                                      <a:schemeClr val="tx1"/>
                                    </a:solidFill>
                                    <a:effectLst/>
                                    <a:latin typeface="Cambria Math" panose="02040503050406030204" pitchFamily="18" charset="0"/>
                                    <a:ea typeface="+mn-ea"/>
                                    <a:cs typeface="+mn-cs"/>
                                  </a:rPr>
                                  <m:t>∗</m:t>
                                </m:r>
                                <m:f>
                                  <m:fPr>
                                    <m:ctrlPr>
                                      <a:rPr lang="en-GB" sz="900" b="0" i="1">
                                        <a:solidFill>
                                          <a:schemeClr val="tx1"/>
                                        </a:solidFill>
                                        <a:effectLst/>
                                        <a:latin typeface="Cambria Math" panose="02040503050406030204" pitchFamily="18" charset="0"/>
                                        <a:ea typeface="+mn-ea"/>
                                        <a:cs typeface="+mn-cs"/>
                                      </a:rPr>
                                    </m:ctrlPr>
                                  </m:fPr>
                                  <m:num>
                                    <m:r>
                                      <a:rPr lang="en-GB" sz="900" b="0" i="1">
                                        <a:solidFill>
                                          <a:schemeClr val="tx1"/>
                                        </a:solidFill>
                                        <a:effectLst/>
                                        <a:latin typeface="Cambria Math" panose="02040503050406030204" pitchFamily="18" charset="0"/>
                                        <a:ea typeface="+mn-ea"/>
                                        <a:cs typeface="+mn-cs"/>
                                      </a:rPr>
                                      <m:t>1−</m:t>
                                    </m:r>
                                    <m:r>
                                      <a:rPr lang="en-GB" sz="900" b="0" i="1">
                                        <a:solidFill>
                                          <a:schemeClr val="tx1"/>
                                        </a:solidFill>
                                        <a:effectLst/>
                                        <a:latin typeface="Cambria Math" panose="02040503050406030204" pitchFamily="18" charset="0"/>
                                        <a:ea typeface="+mn-ea"/>
                                        <a:cs typeface="+mn-cs"/>
                                      </a:rPr>
                                      <m:t>𝑝</m:t>
                                    </m:r>
                                    <m:r>
                                      <a:rPr lang="en-GB" sz="900" b="0" i="1" baseline="-25000">
                                        <a:solidFill>
                                          <a:schemeClr val="tx1"/>
                                        </a:solidFill>
                                        <a:effectLst/>
                                        <a:latin typeface="Cambria Math" panose="02040503050406030204" pitchFamily="18" charset="0"/>
                                        <a:ea typeface="+mn-ea"/>
                                        <a:cs typeface="+mn-cs"/>
                                      </a:rPr>
                                      <m:t>2</m:t>
                                    </m:r>
                                  </m:num>
                                  <m:den>
                                    <m:r>
                                      <a:rPr lang="en-GB" sz="900" b="0" i="1">
                                        <a:solidFill>
                                          <a:schemeClr val="tx1"/>
                                        </a:solidFill>
                                        <a:effectLst/>
                                        <a:latin typeface="Cambria Math" panose="02040503050406030204" pitchFamily="18" charset="0"/>
                                        <a:ea typeface="+mn-ea"/>
                                        <a:cs typeface="+mn-cs"/>
                                      </a:rPr>
                                      <m:t>𝑛</m:t>
                                    </m:r>
                                    <m:r>
                                      <a:rPr lang="en-GB" sz="900" b="0" i="1" baseline="-25000">
                                        <a:solidFill>
                                          <a:schemeClr val="tx1"/>
                                        </a:solidFill>
                                        <a:effectLst/>
                                        <a:latin typeface="Cambria Math" panose="02040503050406030204" pitchFamily="18" charset="0"/>
                                        <a:ea typeface="+mn-ea"/>
                                        <a:cs typeface="+mn-cs"/>
                                      </a:rPr>
                                      <m:t>2</m:t>
                                    </m:r>
                                  </m:den>
                                </m:f>
                              </m:e>
                            </m:d>
                          </m:e>
                        </m:d>
                      </m:den>
                    </m:f>
                  </m:oMath>
                </m:oMathPara>
              </a14:m>
              <a:endParaRPr lang="en-GB" sz="900">
                <a:latin typeface="Calibri" panose="020F0502020204030204" pitchFamily="34" charset="0"/>
              </a:endParaRPr>
            </a:p>
          </xdr:txBody>
        </xdr:sp>
      </mc:Choice>
      <mc:Fallback xmlns="">
        <xdr:sp macro="" textlink="">
          <xdr:nvSpPr>
            <xdr:cNvPr id="2" name="TextBox 1"/>
            <xdr:cNvSpPr txBox="1"/>
          </xdr:nvSpPr>
          <xdr:spPr>
            <a:xfrm>
              <a:off x="409575" y="8267701"/>
              <a:ext cx="1866900" cy="514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noAutofit/>
            </a:bodyPr>
            <a:lstStyle/>
            <a:p>
              <a:pPr/>
              <a:r>
                <a:rPr lang="en-GB" sz="900" i="0">
                  <a:latin typeface="Cambria Math" panose="02040503050406030204" pitchFamily="18" charset="0"/>
                </a:rPr>
                <a:t>((</a:t>
              </a:r>
              <a:r>
                <a:rPr lang="en-GB" sz="900" b="0" i="0">
                  <a:latin typeface="Cambria Math" panose="02040503050406030204" pitchFamily="18" charset="0"/>
                </a:rPr>
                <a:t>𝑝</a:t>
              </a:r>
              <a:r>
                <a:rPr lang="en-GB" sz="900" b="0" i="0" baseline="-25000">
                  <a:latin typeface="Cambria Math" panose="02040503050406030204" pitchFamily="18" charset="0"/>
                </a:rPr>
                <a:t>1</a:t>
              </a:r>
              <a:r>
                <a:rPr lang="en-GB" sz="900" b="0" i="0">
                  <a:latin typeface="Cambria Math" panose="02040503050406030204" pitchFamily="18" charset="0"/>
                </a:rPr>
                <a:t>−𝑝</a:t>
              </a:r>
              <a:r>
                <a:rPr lang="en-GB" sz="900" b="0" i="0" baseline="-25000">
                  <a:latin typeface="Cambria Math" panose="02040503050406030204" pitchFamily="18" charset="0"/>
                </a:rPr>
                <a:t>2))/(</a:t>
              </a:r>
              <a:r>
                <a:rPr lang="en-GB" sz="900" i="0">
                  <a:latin typeface="Cambria Math" panose="02040503050406030204" pitchFamily="18" charset="0"/>
                  <a:ea typeface="Cambria Math" panose="02040503050406030204" pitchFamily="18" charset="0"/>
                </a:rPr>
                <a:t>√[(</a:t>
              </a:r>
              <a:r>
                <a:rPr lang="en-GB" sz="900" b="0" i="0">
                  <a:latin typeface="Cambria Math" panose="02040503050406030204" pitchFamily="18" charset="0"/>
                  <a:ea typeface="Cambria Math" panose="02040503050406030204" pitchFamily="18" charset="0"/>
                </a:rPr>
                <a:t>𝑝</a:t>
              </a:r>
              <a:r>
                <a:rPr lang="en-GB" sz="900" b="0" i="0" baseline="-25000">
                  <a:latin typeface="Cambria Math" panose="02040503050406030204" pitchFamily="18" charset="0"/>
                  <a:ea typeface="Cambria Math" panose="02040503050406030204" pitchFamily="18" charset="0"/>
                </a:rPr>
                <a:t>1</a:t>
              </a:r>
              <a:r>
                <a:rPr lang="en-GB" sz="900" b="0" i="0">
                  <a:latin typeface="Cambria Math" panose="02040503050406030204" pitchFamily="18" charset="0"/>
                  <a:ea typeface="Cambria Math" panose="02040503050406030204" pitchFamily="18" charset="0"/>
                </a:rPr>
                <a:t>∗(1−𝑝</a:t>
              </a:r>
              <a:r>
                <a:rPr lang="en-GB" sz="900" b="0" i="0" baseline="-25000">
                  <a:latin typeface="Cambria Math" panose="02040503050406030204" pitchFamily="18" charset="0"/>
                  <a:ea typeface="Cambria Math" panose="02040503050406030204" pitchFamily="18" charset="0"/>
                </a:rPr>
                <a:t>1)/</a:t>
              </a:r>
              <a:r>
                <a:rPr lang="en-GB" sz="900" b="0" i="0">
                  <a:latin typeface="Cambria Math" panose="02040503050406030204" pitchFamily="18" charset="0"/>
                  <a:ea typeface="Cambria Math" panose="02040503050406030204" pitchFamily="18" charset="0"/>
                </a:rPr>
                <a:t>𝑛</a:t>
              </a:r>
              <a:r>
                <a:rPr lang="en-GB" sz="900" b="0" i="0" baseline="-25000">
                  <a:latin typeface="Cambria Math" panose="02040503050406030204" pitchFamily="18" charset="0"/>
                  <a:ea typeface="Cambria Math" panose="02040503050406030204" pitchFamily="18" charset="0"/>
                </a:rPr>
                <a:t>1)</a:t>
              </a:r>
              <a:r>
                <a:rPr lang="en-GB" sz="900" b="0" i="0">
                  <a:latin typeface="Cambria Math" panose="02040503050406030204" pitchFamily="18" charset="0"/>
                  <a:ea typeface="Cambria Math" panose="02040503050406030204" pitchFamily="18" charset="0"/>
                </a:rPr>
                <a:t>+</a:t>
              </a:r>
              <a:r>
                <a:rPr lang="en-GB" sz="900" b="0" i="0">
                  <a:solidFill>
                    <a:schemeClr val="tx1"/>
                  </a:solidFill>
                  <a:effectLst/>
                  <a:latin typeface="Cambria Math" panose="02040503050406030204" pitchFamily="18" charset="0"/>
                  <a:ea typeface="+mn-ea"/>
                  <a:cs typeface="+mn-cs"/>
                </a:rPr>
                <a:t>(𝑝</a:t>
              </a:r>
              <a:r>
                <a:rPr lang="en-GB" sz="900" b="0" i="0" baseline="-25000">
                  <a:solidFill>
                    <a:schemeClr val="tx1"/>
                  </a:solidFill>
                  <a:effectLst/>
                  <a:latin typeface="Cambria Math" panose="02040503050406030204" pitchFamily="18" charset="0"/>
                  <a:ea typeface="+mn-ea"/>
                  <a:cs typeface="+mn-cs"/>
                </a:rPr>
                <a:t>2</a:t>
              </a:r>
              <a:r>
                <a:rPr lang="en-GB" sz="900" b="0" i="0">
                  <a:solidFill>
                    <a:schemeClr val="tx1"/>
                  </a:solidFill>
                  <a:effectLst/>
                  <a:latin typeface="Cambria Math" panose="02040503050406030204" pitchFamily="18" charset="0"/>
                  <a:ea typeface="+mn-ea"/>
                  <a:cs typeface="+mn-cs"/>
                </a:rPr>
                <a:t>∗(1−𝑝</a:t>
              </a:r>
              <a:r>
                <a:rPr lang="en-GB" sz="900" b="0" i="0" baseline="-25000">
                  <a:solidFill>
                    <a:schemeClr val="tx1"/>
                  </a:solidFill>
                  <a:effectLst/>
                  <a:latin typeface="Cambria Math" panose="02040503050406030204" pitchFamily="18" charset="0"/>
                  <a:ea typeface="+mn-ea"/>
                  <a:cs typeface="+mn-cs"/>
                </a:rPr>
                <a:t>2)/</a:t>
              </a:r>
              <a:r>
                <a:rPr lang="en-GB" sz="900" b="0" i="0">
                  <a:solidFill>
                    <a:schemeClr val="tx1"/>
                  </a:solidFill>
                  <a:effectLst/>
                  <a:latin typeface="Cambria Math" panose="02040503050406030204" pitchFamily="18" charset="0"/>
                  <a:ea typeface="+mn-ea"/>
                  <a:cs typeface="+mn-cs"/>
                </a:rPr>
                <a:t>𝑛</a:t>
              </a:r>
              <a:r>
                <a:rPr lang="en-GB" sz="900" b="0" i="0" baseline="-25000">
                  <a:solidFill>
                    <a:schemeClr val="tx1"/>
                  </a:solidFill>
                  <a:effectLst/>
                  <a:latin typeface="Cambria Math" panose="02040503050406030204" pitchFamily="18" charset="0"/>
                  <a:ea typeface="+mn-ea"/>
                  <a:cs typeface="+mn-cs"/>
                </a:rPr>
                <a:t>2)] )</a:t>
              </a:r>
              <a:endParaRPr lang="en-GB" sz="900">
                <a:latin typeface="Calibri" panose="020F0502020204030204" pitchFamily="34" charset="0"/>
              </a:endParaRPr>
            </a:p>
          </xdr:txBody>
        </xdr:sp>
      </mc:Fallback>
    </mc:AlternateContent>
    <xdr:clientData/>
  </xdr:oneCellAnchor>
  <xdr:oneCellAnchor>
    <xdr:from>
      <xdr:col>10</xdr:col>
      <xdr:colOff>76200</xdr:colOff>
      <xdr:row>75</xdr:row>
      <xdr:rowOff>161925</xdr:rowOff>
    </xdr:from>
    <xdr:ext cx="65" cy="172227"/>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943600" y="133826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GB" sz="1100"/>
        </a:p>
      </xdr:txBody>
    </xdr:sp>
    <xdr:clientData/>
  </xdr:oneCellAnchor>
  <xdr:oneCellAnchor>
    <xdr:from>
      <xdr:col>2</xdr:col>
      <xdr:colOff>0</xdr:colOff>
      <xdr:row>71</xdr:row>
      <xdr:rowOff>0</xdr:rowOff>
    </xdr:from>
    <xdr:ext cx="2083840" cy="481286"/>
    <mc:AlternateContent xmlns:mc="http://schemas.openxmlformats.org/markup-compatibility/2006" xmlns:a14="http://schemas.microsoft.com/office/drawing/2010/main">
      <mc:Choice Requires="a14">
        <xdr:sp macro="" textlink="" fLocksText="0">
          <xdr:nvSpPr>
            <xdr:cNvPr id="4" name="TextBox 3">
              <a:extLst>
                <a:ext uri="{FF2B5EF4-FFF2-40B4-BE49-F238E27FC236}">
                  <a16:creationId xmlns:a16="http://schemas.microsoft.com/office/drawing/2014/main" id="{00000000-0008-0000-0100-000004000000}"/>
                </a:ext>
              </a:extLst>
            </xdr:cNvPr>
            <xdr:cNvSpPr txBox="1"/>
          </xdr:nvSpPr>
          <xdr:spPr>
            <a:xfrm>
              <a:off x="723900" y="12611100"/>
              <a:ext cx="2083840" cy="481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GB" sz="1100" i="1">
                            <a:latin typeface="Cambria Math" panose="02040503050406030204" pitchFamily="18" charset="0"/>
                          </a:rPr>
                        </m:ctrlPr>
                      </m:naryPr>
                      <m:sub>
                        <m:r>
                          <m:rPr>
                            <m:brk m:alnAt="23"/>
                          </m:rPr>
                          <a:rPr lang="en-GB" sz="1100" b="0" i="1">
                            <a:latin typeface="Cambria Math" panose="02040503050406030204" pitchFamily="18" charset="0"/>
                          </a:rPr>
                          <m:t>𝑗</m:t>
                        </m:r>
                        <m:r>
                          <a:rPr lang="en-GB" sz="1100" b="0" i="1">
                            <a:latin typeface="Cambria Math" panose="02040503050406030204" pitchFamily="18" charset="0"/>
                          </a:rPr>
                          <m:t>=0</m:t>
                        </m:r>
                      </m:sub>
                      <m:sup>
                        <m:r>
                          <a:rPr lang="en-GB" sz="1100" b="0" i="1">
                            <a:latin typeface="Cambria Math" panose="02040503050406030204" pitchFamily="18" charset="0"/>
                          </a:rPr>
                          <m:t>𝑐</m:t>
                        </m:r>
                      </m:sup>
                      <m:e>
                        <m:nary>
                          <m:naryPr>
                            <m:chr m:val="∑"/>
                            <m:ctrlPr>
                              <a:rPr lang="en-GB" sz="1100" i="1">
                                <a:latin typeface="Cambria Math" panose="02040503050406030204" pitchFamily="18" charset="0"/>
                              </a:rPr>
                            </m:ctrlPr>
                          </m:naryPr>
                          <m:sub>
                            <m:r>
                              <m:rPr>
                                <m:brk m:alnAt="23"/>
                              </m:rPr>
                              <a:rPr lang="en-GB" sz="1100" b="0" i="1">
                                <a:latin typeface="Cambria Math" panose="02040503050406030204" pitchFamily="18" charset="0"/>
                              </a:rPr>
                              <m:t>𝑖</m:t>
                            </m:r>
                            <m:r>
                              <a:rPr lang="en-GB" sz="1100" b="0" i="1">
                                <a:latin typeface="Cambria Math" panose="02040503050406030204" pitchFamily="18" charset="0"/>
                              </a:rPr>
                              <m:t>=0</m:t>
                            </m:r>
                          </m:sub>
                          <m:sup>
                            <m:r>
                              <a:rPr lang="en-GB" sz="1100" b="0" i="1">
                                <a:latin typeface="Cambria Math" panose="02040503050406030204" pitchFamily="18" charset="0"/>
                              </a:rPr>
                              <m:t>𝑟</m:t>
                            </m:r>
                          </m:sup>
                          <m:e>
                            <m:d>
                              <m:dPr>
                                <m:begChr m:val="["/>
                                <m:endChr m:val="]"/>
                                <m:ctrlPr>
                                  <a:rPr lang="en-GB" sz="1100" i="1">
                                    <a:latin typeface="Cambria Math" panose="02040503050406030204" pitchFamily="18" charset="0"/>
                                  </a:rPr>
                                </m:ctrlPr>
                              </m:dPr>
                              <m:e>
                                <m:f>
                                  <m:fPr>
                                    <m:type m:val="skw"/>
                                    <m:ctrlPr>
                                      <a:rPr lang="en-GB" sz="1100" i="1">
                                        <a:latin typeface="Cambria Math" panose="02040503050406030204" pitchFamily="18" charset="0"/>
                                      </a:rPr>
                                    </m:ctrlPr>
                                  </m:fPr>
                                  <m:num>
                                    <m:sSup>
                                      <m:sSupPr>
                                        <m:ctrlPr>
                                          <a:rPr lang="en-GB" sz="1100" i="1">
                                            <a:latin typeface="Cambria Math" panose="02040503050406030204" pitchFamily="18" charset="0"/>
                                          </a:rPr>
                                        </m:ctrlPr>
                                      </m:sSupPr>
                                      <m:e>
                                        <m:d>
                                          <m:dPr>
                                            <m:ctrlPr>
                                              <a:rPr lang="en-GB" sz="1100" i="1">
                                                <a:latin typeface="Cambria Math" panose="02040503050406030204" pitchFamily="18" charset="0"/>
                                              </a:rPr>
                                            </m:ctrlPr>
                                          </m:dPr>
                                          <m:e>
                                            <m:r>
                                              <a:rPr lang="en-GB" sz="1100" b="0" i="1">
                                                <a:latin typeface="Cambria Math" panose="02040503050406030204" pitchFamily="18" charset="0"/>
                                              </a:rPr>
                                              <m:t>𝐴𝑐𝑡</m:t>
                                            </m:r>
                                            <m:r>
                                              <a:rPr lang="en-GB" sz="1100" b="0" i="1">
                                                <a:latin typeface="Cambria Math" panose="02040503050406030204" pitchFamily="18" charset="0"/>
                                              </a:rPr>
                                              <m:t> </m:t>
                                            </m:r>
                                            <m:r>
                                              <a:rPr lang="en-GB" sz="1100" b="0" i="1">
                                                <a:latin typeface="Cambria Math" panose="02040503050406030204" pitchFamily="18" charset="0"/>
                                              </a:rPr>
                                              <m:t>𝑖𝑗</m:t>
                                            </m:r>
                                            <m:r>
                                              <a:rPr lang="en-GB" sz="1100" b="0" i="1">
                                                <a:latin typeface="Cambria Math" panose="02040503050406030204" pitchFamily="18" charset="0"/>
                                              </a:rPr>
                                              <m:t> −</m:t>
                                            </m:r>
                                            <m:r>
                                              <a:rPr lang="en-GB" sz="1100" b="0" i="1">
                                                <a:latin typeface="Cambria Math" panose="02040503050406030204" pitchFamily="18" charset="0"/>
                                              </a:rPr>
                                              <m:t>𝐸𝑥𝑝</m:t>
                                            </m:r>
                                            <m:r>
                                              <a:rPr lang="en-GB" sz="1100" b="0" i="1">
                                                <a:latin typeface="Cambria Math" panose="02040503050406030204" pitchFamily="18" charset="0"/>
                                              </a:rPr>
                                              <m:t> </m:t>
                                            </m:r>
                                            <m:r>
                                              <a:rPr lang="en-GB" sz="1100" b="0" i="1">
                                                <a:latin typeface="Cambria Math" panose="02040503050406030204" pitchFamily="18" charset="0"/>
                                              </a:rPr>
                                              <m:t>𝑖𝑗</m:t>
                                            </m:r>
                                          </m:e>
                                        </m:d>
                                      </m:e>
                                      <m:sup>
                                        <m:r>
                                          <a:rPr lang="en-GB" sz="1100" b="0" i="1">
                                            <a:latin typeface="Cambria Math" panose="02040503050406030204" pitchFamily="18" charset="0"/>
                                          </a:rPr>
                                          <m:t>2</m:t>
                                        </m:r>
                                      </m:sup>
                                    </m:sSup>
                                  </m:num>
                                  <m:den>
                                    <m:r>
                                      <a:rPr lang="en-GB" sz="1100" b="0" i="1">
                                        <a:latin typeface="Cambria Math" panose="02040503050406030204" pitchFamily="18" charset="0"/>
                                      </a:rPr>
                                      <m:t>𝐸𝑥𝑝</m:t>
                                    </m:r>
                                    <m:r>
                                      <a:rPr lang="en-GB" sz="1100" b="0" i="1">
                                        <a:latin typeface="Cambria Math" panose="02040503050406030204" pitchFamily="18" charset="0"/>
                                      </a:rPr>
                                      <m:t> </m:t>
                                    </m:r>
                                    <m:r>
                                      <a:rPr lang="en-GB" sz="1100" b="0" i="1">
                                        <a:latin typeface="Cambria Math" panose="02040503050406030204" pitchFamily="18" charset="0"/>
                                      </a:rPr>
                                      <m:t>𝑖𝑗</m:t>
                                    </m:r>
                                  </m:den>
                                </m:f>
                              </m:e>
                            </m:d>
                          </m:e>
                        </m:nary>
                      </m:e>
                    </m:nary>
                  </m:oMath>
                </m:oMathPara>
              </a14:m>
              <a:endParaRPr lang="en-GB" sz="1100"/>
            </a:p>
          </xdr:txBody>
        </xdr:sp>
      </mc:Choice>
      <mc:Fallback xmlns="">
        <xdr:sp macro="" textlink="" fLocksText="0">
          <xdr:nvSpPr>
            <xdr:cNvPr id="4" name="TextBox 3"/>
            <xdr:cNvSpPr txBox="1"/>
          </xdr:nvSpPr>
          <xdr:spPr>
            <a:xfrm>
              <a:off x="723900" y="12611100"/>
              <a:ext cx="2083840" cy="4812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GB" sz="1100" i="0">
                  <a:latin typeface="Cambria Math" panose="02040503050406030204" pitchFamily="18" charset="0"/>
                </a:rPr>
                <a:t>∑24_(</a:t>
              </a:r>
              <a:r>
                <a:rPr lang="en-GB" sz="1100" b="0" i="0">
                  <a:latin typeface="Cambria Math" panose="02040503050406030204" pitchFamily="18" charset="0"/>
                </a:rPr>
                <a:t>𝑗=0)^𝑐▒∑24_(𝑖=0)^𝑟▒[(𝐴𝑐𝑡 𝑖𝑗 −𝐸𝑥𝑝 𝑖𝑗)^2⁄(𝐸𝑥𝑝 𝑖𝑗)] </a:t>
              </a:r>
              <a:endParaRPr lang="en-GB" sz="1100"/>
            </a:p>
          </xdr:txBody>
        </xdr:sp>
      </mc:Fallback>
    </mc:AlternateContent>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ncpes.co.u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20"/>
  <sheetViews>
    <sheetView showGridLines="0" tabSelected="1" workbookViewId="0"/>
  </sheetViews>
  <sheetFormatPr defaultColWidth="9.109375" defaultRowHeight="12" x14ac:dyDescent="0.25"/>
  <cols>
    <col min="1" max="1" width="3.33203125" style="2" customWidth="1"/>
    <col min="2" max="2" width="14.109375" style="2" bestFit="1" customWidth="1"/>
    <col min="3" max="3" width="85.88671875" style="2" bestFit="1" customWidth="1"/>
    <col min="4" max="16384" width="9.109375" style="2"/>
  </cols>
  <sheetData>
    <row r="1" spans="1:3" ht="15.6" x14ac:dyDescent="0.3">
      <c r="A1" s="1" t="s">
        <v>0</v>
      </c>
    </row>
    <row r="2" spans="1:3" ht="15.6" x14ac:dyDescent="0.3">
      <c r="A2" s="3" t="s">
        <v>1</v>
      </c>
    </row>
    <row r="3" spans="1:3" ht="15.6" x14ac:dyDescent="0.3">
      <c r="A3" s="3" t="s">
        <v>2</v>
      </c>
    </row>
    <row r="5" spans="1:3" x14ac:dyDescent="0.25">
      <c r="B5" s="4"/>
    </row>
    <row r="7" spans="1:3" x14ac:dyDescent="0.25">
      <c r="B7" s="5" t="s">
        <v>3</v>
      </c>
      <c r="C7" s="6" t="s">
        <v>4</v>
      </c>
    </row>
    <row r="8" spans="1:3" x14ac:dyDescent="0.25">
      <c r="B8" s="7" t="s">
        <v>2</v>
      </c>
      <c r="C8" s="8"/>
    </row>
    <row r="9" spans="1:3" x14ac:dyDescent="0.25">
      <c r="B9" s="2" t="s">
        <v>5</v>
      </c>
      <c r="C9" s="9" t="s">
        <v>6</v>
      </c>
    </row>
    <row r="10" spans="1:3" x14ac:dyDescent="0.25">
      <c r="B10" s="10" t="s">
        <v>1</v>
      </c>
      <c r="C10" s="9" t="s">
        <v>7</v>
      </c>
    </row>
    <row r="11" spans="1:3" x14ac:dyDescent="0.25">
      <c r="B11" s="11" t="s">
        <v>8</v>
      </c>
      <c r="C11" s="9" t="s">
        <v>9</v>
      </c>
    </row>
    <row r="12" spans="1:3" x14ac:dyDescent="0.25">
      <c r="B12" s="11" t="s">
        <v>10</v>
      </c>
      <c r="C12" s="9" t="s">
        <v>11</v>
      </c>
    </row>
    <row r="13" spans="1:3" x14ac:dyDescent="0.25">
      <c r="B13" s="12" t="s">
        <v>12</v>
      </c>
      <c r="C13" s="9" t="s">
        <v>13</v>
      </c>
    </row>
    <row r="14" spans="1:3" x14ac:dyDescent="0.25">
      <c r="B14" s="12" t="s">
        <v>14</v>
      </c>
      <c r="C14" s="9" t="s">
        <v>15</v>
      </c>
    </row>
    <row r="15" spans="1:3" x14ac:dyDescent="0.25">
      <c r="B15" s="13" t="s">
        <v>16</v>
      </c>
      <c r="C15" s="9" t="s">
        <v>17</v>
      </c>
    </row>
    <row r="16" spans="1:3" x14ac:dyDescent="0.25">
      <c r="B16" s="13" t="s">
        <v>18</v>
      </c>
      <c r="C16" s="9" t="s">
        <v>19</v>
      </c>
    </row>
    <row r="17" spans="2:3" x14ac:dyDescent="0.25">
      <c r="B17" s="14" t="s">
        <v>20</v>
      </c>
      <c r="C17" s="9" t="s">
        <v>21</v>
      </c>
    </row>
    <row r="18" spans="2:3" x14ac:dyDescent="0.25">
      <c r="B18" s="14" t="s">
        <v>22</v>
      </c>
      <c r="C18" s="9" t="s">
        <v>23</v>
      </c>
    </row>
    <row r="19" spans="2:3" x14ac:dyDescent="0.25">
      <c r="B19" s="15" t="s">
        <v>24</v>
      </c>
      <c r="C19" s="9" t="s">
        <v>25</v>
      </c>
    </row>
    <row r="20" spans="2:3" x14ac:dyDescent="0.25">
      <c r="B20" s="15" t="s">
        <v>26</v>
      </c>
      <c r="C20" s="9" t="s">
        <v>27</v>
      </c>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pageSetUpPr fitToPage="1"/>
  </sheetPr>
  <dimension ref="A1:AF314"/>
  <sheetViews>
    <sheetView showGridLines="0" zoomScaleNormal="100" workbookViewId="0">
      <pane xSplit="5" ySplit="6" topLeftCell="F7" activePane="bottomRight" state="frozen"/>
      <selection pane="topRight" activeCell="F1" sqref="F1"/>
      <selection pane="bottomLeft" activeCell="A7" sqref="A7"/>
      <selection pane="bottomRight" activeCell="A7" sqref="A7"/>
    </sheetView>
  </sheetViews>
  <sheetFormatPr defaultColWidth="9.109375" defaultRowHeight="12" x14ac:dyDescent="0.25"/>
  <cols>
    <col min="1" max="1" width="2.5546875" style="2" customWidth="1"/>
    <col min="2" max="2" width="4.5546875" style="31" customWidth="1"/>
    <col min="3" max="3" width="70.6640625" style="31" customWidth="1"/>
    <col min="4" max="4" width="8.6640625" style="31" bestFit="1" customWidth="1"/>
    <col min="5" max="5" width="55.33203125" style="31" bestFit="1" customWidth="1"/>
    <col min="6" max="6" width="3.6640625" style="31" customWidth="1"/>
    <col min="7" max="20" width="10.6640625" style="2" customWidth="1"/>
    <col min="21" max="16384" width="9.109375" style="2"/>
  </cols>
  <sheetData>
    <row r="1" spans="1:32" ht="15.6" x14ac:dyDescent="0.3">
      <c r="A1" s="30" t="s">
        <v>328</v>
      </c>
      <c r="C1" s="84"/>
      <c r="D1" s="22"/>
      <c r="E1" s="22"/>
      <c r="F1" s="22"/>
    </row>
    <row r="2" spans="1:32" ht="12.6" thickBot="1" x14ac:dyDescent="0.3"/>
    <row r="3" spans="1:32" ht="15.6" thickTop="1" thickBot="1" x14ac:dyDescent="0.35">
      <c r="B3" s="308" t="s">
        <v>69</v>
      </c>
      <c r="C3" s="328"/>
      <c r="D3" s="333" t="s">
        <v>223</v>
      </c>
      <c r="E3" s="334"/>
      <c r="F3" s="22"/>
      <c r="G3" s="359" t="s">
        <v>332</v>
      </c>
      <c r="H3" s="360"/>
      <c r="I3" s="360"/>
      <c r="J3" s="360"/>
      <c r="K3" s="360"/>
      <c r="L3" s="360"/>
      <c r="M3" s="360"/>
      <c r="N3" s="360"/>
      <c r="O3" s="360"/>
      <c r="P3" s="360"/>
      <c r="Q3" s="360"/>
      <c r="R3" s="360"/>
      <c r="S3" s="360"/>
      <c r="T3" s="369"/>
    </row>
    <row r="4" spans="1:32" ht="12.6" thickTop="1" x14ac:dyDescent="0.25">
      <c r="B4" s="329"/>
      <c r="C4" s="330"/>
      <c r="D4" s="335"/>
      <c r="E4" s="336"/>
      <c r="G4" s="191">
        <v>1</v>
      </c>
      <c r="H4" s="192" t="s">
        <v>198</v>
      </c>
      <c r="I4" s="193">
        <v>2</v>
      </c>
      <c r="J4" s="194" t="s">
        <v>198</v>
      </c>
      <c r="K4" s="192">
        <v>3</v>
      </c>
      <c r="L4" s="192" t="s">
        <v>198</v>
      </c>
      <c r="M4" s="193">
        <v>4</v>
      </c>
      <c r="N4" s="194" t="s">
        <v>198</v>
      </c>
      <c r="O4" s="192">
        <v>5</v>
      </c>
      <c r="P4" s="192" t="s">
        <v>198</v>
      </c>
      <c r="Q4" s="193" t="s">
        <v>206</v>
      </c>
      <c r="R4" s="194" t="s">
        <v>198</v>
      </c>
      <c r="S4" s="192" t="s">
        <v>55</v>
      </c>
      <c r="T4" s="195" t="s">
        <v>198</v>
      </c>
    </row>
    <row r="5" spans="1:32" x14ac:dyDescent="0.25">
      <c r="B5" s="329"/>
      <c r="C5" s="330"/>
      <c r="D5" s="335"/>
      <c r="E5" s="336"/>
      <c r="F5" s="22"/>
      <c r="G5" s="196" t="s">
        <v>224</v>
      </c>
      <c r="H5" s="197" t="s">
        <v>204</v>
      </c>
      <c r="I5" s="198" t="s">
        <v>224</v>
      </c>
      <c r="J5" s="199" t="s">
        <v>204</v>
      </c>
      <c r="K5" s="198" t="s">
        <v>224</v>
      </c>
      <c r="L5" s="197" t="s">
        <v>204</v>
      </c>
      <c r="M5" s="198" t="s">
        <v>224</v>
      </c>
      <c r="N5" s="199" t="s">
        <v>204</v>
      </c>
      <c r="O5" s="198" t="s">
        <v>224</v>
      </c>
      <c r="P5" s="197" t="s">
        <v>204</v>
      </c>
      <c r="Q5" s="198" t="s">
        <v>224</v>
      </c>
      <c r="R5" s="199" t="s">
        <v>204</v>
      </c>
      <c r="S5" s="198" t="s">
        <v>224</v>
      </c>
      <c r="T5" s="200" t="s">
        <v>204</v>
      </c>
    </row>
    <row r="6" spans="1:32" ht="12.6" thickBot="1" x14ac:dyDescent="0.3">
      <c r="B6" s="331"/>
      <c r="C6" s="332"/>
      <c r="D6" s="337"/>
      <c r="E6" s="338"/>
      <c r="F6" s="43"/>
      <c r="G6" s="229">
        <v>9254</v>
      </c>
      <c r="H6" s="230"/>
      <c r="I6" s="231">
        <v>12306</v>
      </c>
      <c r="J6" s="232"/>
      <c r="K6" s="230">
        <v>15547</v>
      </c>
      <c r="L6" s="230"/>
      <c r="M6" s="231">
        <v>16592</v>
      </c>
      <c r="N6" s="232"/>
      <c r="O6" s="230">
        <v>17076</v>
      </c>
      <c r="P6" s="230"/>
      <c r="Q6" s="231">
        <v>411</v>
      </c>
      <c r="R6" s="232"/>
      <c r="S6" s="230">
        <v>71186</v>
      </c>
      <c r="T6" s="233"/>
    </row>
    <row r="7" spans="1:32" ht="12.6" thickTop="1" x14ac:dyDescent="0.25">
      <c r="B7" s="96" t="s">
        <v>75</v>
      </c>
      <c r="C7" s="342" t="s">
        <v>76</v>
      </c>
      <c r="D7" s="97">
        <v>1</v>
      </c>
      <c r="E7" s="98" t="s">
        <v>225</v>
      </c>
      <c r="G7" s="201">
        <v>1038</v>
      </c>
      <c r="H7" s="202">
        <v>0.11884588962674605</v>
      </c>
      <c r="I7" s="203">
        <v>1228</v>
      </c>
      <c r="J7" s="204">
        <v>0.1048049842109755</v>
      </c>
      <c r="K7" s="205">
        <v>1496</v>
      </c>
      <c r="L7" s="202">
        <v>0.10044987578056805</v>
      </c>
      <c r="M7" s="203">
        <v>1529</v>
      </c>
      <c r="N7" s="204">
        <v>9.6012558869701725E-2</v>
      </c>
      <c r="O7" s="205">
        <v>1497</v>
      </c>
      <c r="P7" s="202">
        <v>9.1124908692476261E-2</v>
      </c>
      <c r="Q7" s="203">
        <v>35</v>
      </c>
      <c r="R7" s="204">
        <v>8.9514066496163683E-2</v>
      </c>
      <c r="S7" s="205">
        <v>6823</v>
      </c>
      <c r="T7" s="206">
        <v>0.10020855363647045</v>
      </c>
      <c r="U7" s="228"/>
      <c r="V7" s="228"/>
      <c r="W7" s="228"/>
      <c r="X7" s="228"/>
      <c r="Y7" s="228"/>
      <c r="Z7" s="228"/>
      <c r="AA7" s="228"/>
      <c r="AB7" s="228"/>
      <c r="AC7" s="228"/>
      <c r="AD7" s="228"/>
      <c r="AE7" s="228"/>
      <c r="AF7" s="228"/>
    </row>
    <row r="8" spans="1:32" x14ac:dyDescent="0.25">
      <c r="B8" s="105"/>
      <c r="C8" s="343"/>
      <c r="D8" s="106">
        <v>2</v>
      </c>
      <c r="E8" s="107" t="s">
        <v>226</v>
      </c>
      <c r="G8" s="207">
        <v>872</v>
      </c>
      <c r="H8" s="160">
        <v>9.9839706892603616E-2</v>
      </c>
      <c r="I8" s="208">
        <v>1280</v>
      </c>
      <c r="J8" s="209">
        <v>0.1092429802850559</v>
      </c>
      <c r="K8" s="159">
        <v>1622</v>
      </c>
      <c r="L8" s="160">
        <v>0.10891022628080306</v>
      </c>
      <c r="M8" s="208">
        <v>1814</v>
      </c>
      <c r="N8" s="209">
        <v>0.11390894819466248</v>
      </c>
      <c r="O8" s="159">
        <v>1847</v>
      </c>
      <c r="P8" s="160">
        <v>0.11242999756513269</v>
      </c>
      <c r="Q8" s="208">
        <v>29</v>
      </c>
      <c r="R8" s="209">
        <v>7.4168797953964194E-2</v>
      </c>
      <c r="S8" s="159">
        <v>7464</v>
      </c>
      <c r="T8" s="210">
        <v>0.10962284102925626</v>
      </c>
    </row>
    <row r="9" spans="1:32" x14ac:dyDescent="0.25">
      <c r="B9" s="105"/>
      <c r="C9" s="343"/>
      <c r="D9" s="106">
        <v>3</v>
      </c>
      <c r="E9" s="107" t="s">
        <v>227</v>
      </c>
      <c r="G9" s="207">
        <v>3438</v>
      </c>
      <c r="H9" s="160">
        <v>0.39363407373482939</v>
      </c>
      <c r="I9" s="208">
        <v>4872</v>
      </c>
      <c r="J9" s="209">
        <v>0.41580609370999405</v>
      </c>
      <c r="K9" s="159">
        <v>6371</v>
      </c>
      <c r="L9" s="160">
        <v>0.42778486537299404</v>
      </c>
      <c r="M9" s="208">
        <v>6842</v>
      </c>
      <c r="N9" s="209">
        <v>0.42963893249607538</v>
      </c>
      <c r="O9" s="159">
        <v>7162</v>
      </c>
      <c r="P9" s="160">
        <v>0.43596299001704408</v>
      </c>
      <c r="Q9" s="208">
        <v>160</v>
      </c>
      <c r="R9" s="209">
        <v>0.40920716112531969</v>
      </c>
      <c r="S9" s="159">
        <v>28845</v>
      </c>
      <c r="T9" s="210">
        <v>0.42364293267536129</v>
      </c>
      <c r="U9" s="189"/>
      <c r="V9" s="189"/>
      <c r="W9" s="189"/>
      <c r="X9" s="189"/>
      <c r="Y9" s="189"/>
      <c r="Z9" s="189"/>
      <c r="AA9" s="189"/>
    </row>
    <row r="10" spans="1:32" x14ac:dyDescent="0.25">
      <c r="B10" s="105"/>
      <c r="C10" s="343"/>
      <c r="D10" s="106">
        <v>4</v>
      </c>
      <c r="E10" s="107" t="s">
        <v>228</v>
      </c>
      <c r="G10" s="207">
        <v>1298</v>
      </c>
      <c r="H10" s="160">
        <v>0.1486146095717884</v>
      </c>
      <c r="I10" s="208">
        <v>1802</v>
      </c>
      <c r="J10" s="209">
        <v>0.15379363318255526</v>
      </c>
      <c r="K10" s="159">
        <v>2349</v>
      </c>
      <c r="L10" s="160">
        <v>0.15772510575438126</v>
      </c>
      <c r="M10" s="208">
        <v>2553</v>
      </c>
      <c r="N10" s="209">
        <v>0.16031397174254317</v>
      </c>
      <c r="O10" s="159">
        <v>2605</v>
      </c>
      <c r="P10" s="160">
        <v>0.15857073289505721</v>
      </c>
      <c r="Q10" s="208">
        <v>70</v>
      </c>
      <c r="R10" s="209">
        <v>0.17902813299232737</v>
      </c>
      <c r="S10" s="159">
        <v>10677</v>
      </c>
      <c r="T10" s="210">
        <v>0.15681177299964752</v>
      </c>
    </row>
    <row r="11" spans="1:32" x14ac:dyDescent="0.25">
      <c r="B11" s="105"/>
      <c r="C11" s="343"/>
      <c r="D11" s="106">
        <v>5</v>
      </c>
      <c r="E11" s="107" t="s">
        <v>229</v>
      </c>
      <c r="G11" s="207">
        <v>1064</v>
      </c>
      <c r="H11" s="160">
        <v>0.12182276162125029</v>
      </c>
      <c r="I11" s="208">
        <v>1372</v>
      </c>
      <c r="J11" s="209">
        <v>0.11709481949304429</v>
      </c>
      <c r="K11" s="159">
        <v>1701</v>
      </c>
      <c r="L11" s="160">
        <v>0.11421473175317264</v>
      </c>
      <c r="M11" s="208">
        <v>1819</v>
      </c>
      <c r="N11" s="209">
        <v>0.11422291993720565</v>
      </c>
      <c r="O11" s="159">
        <v>2001</v>
      </c>
      <c r="P11" s="160">
        <v>0.12180423666910153</v>
      </c>
      <c r="Q11" s="208">
        <v>51</v>
      </c>
      <c r="R11" s="209">
        <v>0.13043478260869565</v>
      </c>
      <c r="S11" s="159">
        <v>8008</v>
      </c>
      <c r="T11" s="210">
        <v>0.11761250146868758</v>
      </c>
    </row>
    <row r="12" spans="1:32" x14ac:dyDescent="0.25">
      <c r="B12" s="105"/>
      <c r="C12" s="343"/>
      <c r="D12" s="106">
        <v>6</v>
      </c>
      <c r="E12" s="107" t="s">
        <v>230</v>
      </c>
      <c r="G12" s="207">
        <v>706</v>
      </c>
      <c r="H12" s="160">
        <v>8.0833524158461192E-2</v>
      </c>
      <c r="I12" s="208">
        <v>840</v>
      </c>
      <c r="J12" s="209">
        <v>7.1690705812067934E-2</v>
      </c>
      <c r="K12" s="159">
        <v>1002</v>
      </c>
      <c r="L12" s="160">
        <v>6.7279930168535548E-2</v>
      </c>
      <c r="M12" s="208">
        <v>1024</v>
      </c>
      <c r="N12" s="209">
        <v>6.430141287284144E-2</v>
      </c>
      <c r="O12" s="159">
        <v>980</v>
      </c>
      <c r="P12" s="160">
        <v>5.9654248843438035E-2</v>
      </c>
      <c r="Q12" s="208">
        <v>32</v>
      </c>
      <c r="R12" s="209">
        <v>8.1841432225063945E-2</v>
      </c>
      <c r="S12" s="159">
        <v>4584</v>
      </c>
      <c r="T12" s="210">
        <v>6.7324638702855127E-2</v>
      </c>
    </row>
    <row r="13" spans="1:32" x14ac:dyDescent="0.25">
      <c r="B13" s="112"/>
      <c r="C13" s="344"/>
      <c r="D13" s="113">
        <v>7</v>
      </c>
      <c r="E13" s="114" t="s">
        <v>231</v>
      </c>
      <c r="G13" s="207">
        <v>318</v>
      </c>
      <c r="H13" s="160">
        <v>3.6409434394321046E-2</v>
      </c>
      <c r="I13" s="208">
        <v>323</v>
      </c>
      <c r="J13" s="209">
        <v>2.7566783306307074E-2</v>
      </c>
      <c r="K13" s="159">
        <v>352</v>
      </c>
      <c r="L13" s="160">
        <v>2.3635264889545423E-2</v>
      </c>
      <c r="M13" s="208">
        <v>344</v>
      </c>
      <c r="N13" s="209">
        <v>2.1601255886970174E-2</v>
      </c>
      <c r="O13" s="159">
        <v>336</v>
      </c>
      <c r="P13" s="160">
        <v>2.0452885317750184E-2</v>
      </c>
      <c r="Q13" s="208">
        <v>14</v>
      </c>
      <c r="R13" s="209">
        <v>3.5805626598465472E-2</v>
      </c>
      <c r="S13" s="159">
        <v>1687</v>
      </c>
      <c r="T13" s="210">
        <v>2.4776759487721772E-2</v>
      </c>
    </row>
    <row r="14" spans="1:32" x14ac:dyDescent="0.25">
      <c r="A14" s="34"/>
      <c r="G14" s="217"/>
      <c r="H14" s="218"/>
      <c r="I14" s="217"/>
      <c r="J14" s="218"/>
      <c r="K14" s="217"/>
      <c r="L14" s="218"/>
      <c r="M14" s="217"/>
      <c r="N14" s="218"/>
      <c r="O14" s="217"/>
      <c r="P14" s="218"/>
      <c r="Q14" s="217"/>
      <c r="R14" s="218"/>
      <c r="S14" s="217"/>
      <c r="T14" s="218"/>
    </row>
    <row r="15" spans="1:32" x14ac:dyDescent="0.25">
      <c r="B15" s="120" t="s">
        <v>78</v>
      </c>
      <c r="C15" s="314" t="s">
        <v>79</v>
      </c>
      <c r="D15" s="121">
        <v>1</v>
      </c>
      <c r="E15" s="122" t="s">
        <v>232</v>
      </c>
      <c r="G15" s="207">
        <v>7371</v>
      </c>
      <c r="H15" s="160">
        <v>0.81564678543764524</v>
      </c>
      <c r="I15" s="208">
        <v>9803</v>
      </c>
      <c r="J15" s="209">
        <v>0.81896407685881367</v>
      </c>
      <c r="K15" s="159">
        <v>12448</v>
      </c>
      <c r="L15" s="160">
        <v>0.82262754427702878</v>
      </c>
      <c r="M15" s="208">
        <v>13400</v>
      </c>
      <c r="N15" s="209">
        <v>0.83008114972433877</v>
      </c>
      <c r="O15" s="159">
        <v>13693</v>
      </c>
      <c r="P15" s="160">
        <v>0.82393645827065409</v>
      </c>
      <c r="Q15" s="208">
        <v>318</v>
      </c>
      <c r="R15" s="209">
        <v>0.80916030534351147</v>
      </c>
      <c r="S15" s="159">
        <v>57033</v>
      </c>
      <c r="T15" s="210">
        <v>0.82305827344358817</v>
      </c>
    </row>
    <row r="16" spans="1:32" x14ac:dyDescent="0.25">
      <c r="B16" s="105"/>
      <c r="C16" s="345"/>
      <c r="D16" s="106">
        <v>2</v>
      </c>
      <c r="E16" s="107" t="s">
        <v>233</v>
      </c>
      <c r="G16" s="207">
        <v>967</v>
      </c>
      <c r="H16" s="160">
        <v>0.10700453690383976</v>
      </c>
      <c r="I16" s="208">
        <v>1247</v>
      </c>
      <c r="J16" s="209">
        <v>0.10417710944026734</v>
      </c>
      <c r="K16" s="159">
        <v>1600</v>
      </c>
      <c r="L16" s="160">
        <v>0.10573618821041501</v>
      </c>
      <c r="M16" s="208">
        <v>1684</v>
      </c>
      <c r="N16" s="209">
        <v>0.1043176609056557</v>
      </c>
      <c r="O16" s="159">
        <v>1769</v>
      </c>
      <c r="P16" s="160">
        <v>0.1064444310728684</v>
      </c>
      <c r="Q16" s="208">
        <v>44</v>
      </c>
      <c r="R16" s="209">
        <v>0.11195928753180662</v>
      </c>
      <c r="S16" s="159">
        <v>7311</v>
      </c>
      <c r="T16" s="210">
        <v>0.10550697030045891</v>
      </c>
    </row>
    <row r="17" spans="1:20" x14ac:dyDescent="0.25">
      <c r="B17" s="112"/>
      <c r="C17" s="346"/>
      <c r="D17" s="113">
        <v>3</v>
      </c>
      <c r="E17" s="114" t="s">
        <v>234</v>
      </c>
      <c r="G17" s="207">
        <v>699</v>
      </c>
      <c r="H17" s="160">
        <v>7.7348677658514997E-2</v>
      </c>
      <c r="I17" s="208">
        <v>920</v>
      </c>
      <c r="J17" s="209">
        <v>7.685881370091896E-2</v>
      </c>
      <c r="K17" s="159">
        <v>1084</v>
      </c>
      <c r="L17" s="160">
        <v>7.1636267512556168E-2</v>
      </c>
      <c r="M17" s="208">
        <v>1059</v>
      </c>
      <c r="N17" s="209">
        <v>6.5601189370005572E-2</v>
      </c>
      <c r="O17" s="159">
        <v>1157</v>
      </c>
      <c r="P17" s="160">
        <v>6.9619110656477523E-2</v>
      </c>
      <c r="Q17" s="208">
        <v>31</v>
      </c>
      <c r="R17" s="209">
        <v>7.8880407124681931E-2</v>
      </c>
      <c r="S17" s="159">
        <v>4950</v>
      </c>
      <c r="T17" s="210">
        <v>7.14347562559529E-2</v>
      </c>
    </row>
    <row r="18" spans="1:20" x14ac:dyDescent="0.25">
      <c r="A18" s="34"/>
      <c r="G18" s="217"/>
      <c r="H18" s="218"/>
      <c r="I18" s="217"/>
      <c r="J18" s="218"/>
      <c r="K18" s="217"/>
      <c r="L18" s="218"/>
      <c r="M18" s="217"/>
      <c r="N18" s="218"/>
      <c r="O18" s="217"/>
      <c r="P18" s="218"/>
      <c r="Q18" s="217"/>
      <c r="R18" s="218"/>
      <c r="S18" s="217"/>
      <c r="T18" s="218"/>
    </row>
    <row r="19" spans="1:20" x14ac:dyDescent="0.25">
      <c r="B19" s="129" t="s">
        <v>81</v>
      </c>
      <c r="C19" s="321" t="s">
        <v>82</v>
      </c>
      <c r="D19" s="130">
        <v>1</v>
      </c>
      <c r="E19" s="131" t="s">
        <v>235</v>
      </c>
      <c r="F19" s="132"/>
      <c r="G19" s="142">
        <v>6594</v>
      </c>
      <c r="H19" s="143">
        <v>0.7471954674220963</v>
      </c>
      <c r="I19" s="144">
        <v>9174</v>
      </c>
      <c r="J19" s="145">
        <v>0.78356679193713696</v>
      </c>
      <c r="K19" s="146">
        <v>11665</v>
      </c>
      <c r="L19" s="143">
        <v>0.79036520089436957</v>
      </c>
      <c r="M19" s="144">
        <v>12822</v>
      </c>
      <c r="N19" s="145">
        <v>0.81352706046570644</v>
      </c>
      <c r="O19" s="146">
        <v>13211</v>
      </c>
      <c r="P19" s="143">
        <v>0.81544349114252201</v>
      </c>
      <c r="Q19" s="144">
        <v>301</v>
      </c>
      <c r="R19" s="145">
        <v>0.78590078328981727</v>
      </c>
      <c r="S19" s="146">
        <v>53767</v>
      </c>
      <c r="T19" s="147">
        <v>0.79493472507651142</v>
      </c>
    </row>
    <row r="20" spans="1:20" x14ac:dyDescent="0.25">
      <c r="B20" s="139"/>
      <c r="C20" s="326"/>
      <c r="D20" s="140">
        <v>2</v>
      </c>
      <c r="E20" s="141" t="s">
        <v>236</v>
      </c>
      <c r="F20" s="132"/>
      <c r="G20" s="142">
        <v>1043</v>
      </c>
      <c r="H20" s="143">
        <v>0.11818696883852692</v>
      </c>
      <c r="I20" s="144">
        <v>1220</v>
      </c>
      <c r="J20" s="145">
        <v>0.104202254868466</v>
      </c>
      <c r="K20" s="146">
        <v>1583</v>
      </c>
      <c r="L20" s="143">
        <v>0.10725658919981028</v>
      </c>
      <c r="M20" s="144">
        <v>1507</v>
      </c>
      <c r="N20" s="145">
        <v>9.5615760421293064E-2</v>
      </c>
      <c r="O20" s="146">
        <v>1572</v>
      </c>
      <c r="P20" s="143">
        <v>9.7031047466205791E-2</v>
      </c>
      <c r="Q20" s="144">
        <v>38</v>
      </c>
      <c r="R20" s="145">
        <v>9.921671018276762E-2</v>
      </c>
      <c r="S20" s="146">
        <v>6963</v>
      </c>
      <c r="T20" s="147">
        <v>0.10294661206144566</v>
      </c>
    </row>
    <row r="21" spans="1:20" x14ac:dyDescent="0.25">
      <c r="B21" s="139"/>
      <c r="C21" s="326"/>
      <c r="D21" s="140">
        <v>3</v>
      </c>
      <c r="E21" s="141" t="s">
        <v>237</v>
      </c>
      <c r="F21" s="132"/>
      <c r="G21" s="142">
        <v>315</v>
      </c>
      <c r="H21" s="143">
        <v>3.5694050991501414E-2</v>
      </c>
      <c r="I21" s="144">
        <v>438</v>
      </c>
      <c r="J21" s="145">
        <v>3.7410317731465664E-2</v>
      </c>
      <c r="K21" s="146">
        <v>488</v>
      </c>
      <c r="L21" s="143">
        <v>3.3064570770377395E-2</v>
      </c>
      <c r="M21" s="144">
        <v>484</v>
      </c>
      <c r="N21" s="145">
        <v>3.0708711376181714E-2</v>
      </c>
      <c r="O21" s="146">
        <v>514</v>
      </c>
      <c r="P21" s="143">
        <v>3.1726436639713598E-2</v>
      </c>
      <c r="Q21" s="144">
        <v>12</v>
      </c>
      <c r="R21" s="145">
        <v>3.1331592689295036E-2</v>
      </c>
      <c r="S21" s="146">
        <v>2251</v>
      </c>
      <c r="T21" s="147">
        <v>3.3280600854561852E-2</v>
      </c>
    </row>
    <row r="22" spans="1:20" x14ac:dyDescent="0.25">
      <c r="B22" s="139"/>
      <c r="C22" s="326"/>
      <c r="D22" s="140">
        <v>4</v>
      </c>
      <c r="E22" s="141" t="s">
        <v>238</v>
      </c>
      <c r="F22" s="132"/>
      <c r="G22" s="142">
        <v>316</v>
      </c>
      <c r="H22" s="143">
        <v>3.5807365439093485E-2</v>
      </c>
      <c r="I22" s="144">
        <v>328</v>
      </c>
      <c r="J22" s="145">
        <v>2.8015032456440041E-2</v>
      </c>
      <c r="K22" s="146">
        <v>369</v>
      </c>
      <c r="L22" s="143">
        <v>2.5001693881699302E-2</v>
      </c>
      <c r="M22" s="144">
        <v>353</v>
      </c>
      <c r="N22" s="145">
        <v>2.2397056024363936E-2</v>
      </c>
      <c r="O22" s="146">
        <v>367</v>
      </c>
      <c r="P22" s="143">
        <v>2.2652922659095118E-2</v>
      </c>
      <c r="Q22" s="144">
        <v>14</v>
      </c>
      <c r="R22" s="145">
        <v>3.6553524804177548E-2</v>
      </c>
      <c r="S22" s="146">
        <v>1747</v>
      </c>
      <c r="T22" s="147">
        <v>2.5829058059937609E-2</v>
      </c>
    </row>
    <row r="23" spans="1:20" x14ac:dyDescent="0.25">
      <c r="B23" s="148"/>
      <c r="C23" s="327"/>
      <c r="D23" s="149">
        <v>5</v>
      </c>
      <c r="E23" s="150" t="s">
        <v>231</v>
      </c>
      <c r="F23" s="132"/>
      <c r="G23" s="142">
        <v>557</v>
      </c>
      <c r="H23" s="143">
        <v>6.3116147308781873E-2</v>
      </c>
      <c r="I23" s="144">
        <v>548</v>
      </c>
      <c r="J23" s="145">
        <v>4.6805603006491288E-2</v>
      </c>
      <c r="K23" s="146">
        <v>654</v>
      </c>
      <c r="L23" s="143">
        <v>4.4311945253743476E-2</v>
      </c>
      <c r="M23" s="144">
        <v>595</v>
      </c>
      <c r="N23" s="145">
        <v>3.7751411712454795E-2</v>
      </c>
      <c r="O23" s="146">
        <v>537</v>
      </c>
      <c r="P23" s="143">
        <v>3.3146102092463429E-2</v>
      </c>
      <c r="Q23" s="144">
        <v>18</v>
      </c>
      <c r="R23" s="145">
        <v>4.6997389033942558E-2</v>
      </c>
      <c r="S23" s="146">
        <v>2909</v>
      </c>
      <c r="T23" s="147">
        <v>4.3009003947543506E-2</v>
      </c>
    </row>
    <row r="24" spans="1:20" x14ac:dyDescent="0.25">
      <c r="A24" s="34"/>
      <c r="G24" s="217"/>
      <c r="H24" s="218"/>
      <c r="I24" s="217"/>
      <c r="J24" s="218"/>
      <c r="K24" s="217"/>
      <c r="L24" s="218"/>
      <c r="M24" s="217"/>
      <c r="N24" s="218"/>
      <c r="O24" s="217"/>
      <c r="P24" s="218"/>
      <c r="Q24" s="217"/>
      <c r="R24" s="218"/>
      <c r="S24" s="217"/>
      <c r="T24" s="218"/>
    </row>
    <row r="25" spans="1:20" x14ac:dyDescent="0.25">
      <c r="B25" s="129" t="s">
        <v>84</v>
      </c>
      <c r="C25" s="321" t="s">
        <v>85</v>
      </c>
      <c r="D25" s="130">
        <v>1</v>
      </c>
      <c r="E25" s="131" t="s">
        <v>239</v>
      </c>
      <c r="F25" s="132"/>
      <c r="G25" s="142">
        <v>7717</v>
      </c>
      <c r="H25" s="143">
        <v>0.88093607305936072</v>
      </c>
      <c r="I25" s="144">
        <v>10373</v>
      </c>
      <c r="J25" s="145">
        <v>0.88123354005607002</v>
      </c>
      <c r="K25" s="146">
        <v>13179</v>
      </c>
      <c r="L25" s="143">
        <v>0.88455601047050136</v>
      </c>
      <c r="M25" s="144">
        <v>13946</v>
      </c>
      <c r="N25" s="145">
        <v>0.87512550200803207</v>
      </c>
      <c r="O25" s="146">
        <v>14463</v>
      </c>
      <c r="P25" s="143">
        <v>0.87723661066294656</v>
      </c>
      <c r="Q25" s="144">
        <v>328</v>
      </c>
      <c r="R25" s="145">
        <v>0.84102564102564104</v>
      </c>
      <c r="S25" s="146">
        <v>60006</v>
      </c>
      <c r="T25" s="147">
        <v>0.87929897571912141</v>
      </c>
    </row>
    <row r="26" spans="1:20" x14ac:dyDescent="0.25">
      <c r="B26" s="148"/>
      <c r="C26" s="327"/>
      <c r="D26" s="149">
        <v>2</v>
      </c>
      <c r="E26" s="150" t="s">
        <v>240</v>
      </c>
      <c r="F26" s="132"/>
      <c r="G26" s="142">
        <v>1043</v>
      </c>
      <c r="H26" s="143">
        <v>0.11906392694063928</v>
      </c>
      <c r="I26" s="144">
        <v>1398</v>
      </c>
      <c r="J26" s="145">
        <v>0.11876645994392999</v>
      </c>
      <c r="K26" s="146">
        <v>1720</v>
      </c>
      <c r="L26" s="143">
        <v>0.11544398952949862</v>
      </c>
      <c r="M26" s="144">
        <v>1990</v>
      </c>
      <c r="N26" s="145">
        <v>0.12487449799196787</v>
      </c>
      <c r="O26" s="146">
        <v>2024</v>
      </c>
      <c r="P26" s="143">
        <v>0.12276338933705344</v>
      </c>
      <c r="Q26" s="144">
        <v>62</v>
      </c>
      <c r="R26" s="145">
        <v>0.15897435897435896</v>
      </c>
      <c r="S26" s="146">
        <v>8237</v>
      </c>
      <c r="T26" s="147">
        <v>0.12070102428087863</v>
      </c>
    </row>
    <row r="27" spans="1:20" x14ac:dyDescent="0.25">
      <c r="A27" s="34"/>
      <c r="G27" s="217"/>
      <c r="H27" s="218"/>
      <c r="I27" s="217"/>
      <c r="J27" s="218"/>
      <c r="K27" s="217"/>
      <c r="L27" s="218"/>
      <c r="M27" s="217"/>
      <c r="N27" s="218"/>
      <c r="O27" s="217"/>
      <c r="P27" s="218"/>
      <c r="Q27" s="217"/>
      <c r="R27" s="218"/>
      <c r="S27" s="217"/>
      <c r="T27" s="218"/>
    </row>
    <row r="28" spans="1:20" x14ac:dyDescent="0.25">
      <c r="B28" s="129" t="s">
        <v>86</v>
      </c>
      <c r="C28" s="157" t="s">
        <v>87</v>
      </c>
      <c r="D28" s="130">
        <v>1</v>
      </c>
      <c r="E28" s="131" t="s">
        <v>239</v>
      </c>
      <c r="F28" s="132"/>
      <c r="G28" s="142"/>
      <c r="H28" s="143"/>
      <c r="I28" s="144">
        <v>9484</v>
      </c>
      <c r="J28" s="145" t="s">
        <v>83</v>
      </c>
      <c r="K28" s="146">
        <v>12155</v>
      </c>
      <c r="L28" s="143" t="s">
        <v>83</v>
      </c>
      <c r="M28" s="144">
        <v>12989</v>
      </c>
      <c r="N28" s="145" t="s">
        <v>83</v>
      </c>
      <c r="O28" s="146">
        <v>13428</v>
      </c>
      <c r="P28" s="143" t="s">
        <v>83</v>
      </c>
      <c r="Q28" s="144"/>
      <c r="R28" s="145"/>
      <c r="S28" s="146">
        <v>55374</v>
      </c>
      <c r="T28" s="147" t="s">
        <v>83</v>
      </c>
    </row>
    <row r="29" spans="1:20" x14ac:dyDescent="0.25">
      <c r="B29" s="139"/>
      <c r="C29" s="132"/>
      <c r="D29" s="140">
        <v>2</v>
      </c>
      <c r="E29" s="141" t="s">
        <v>241</v>
      </c>
      <c r="F29" s="132"/>
      <c r="G29" s="142"/>
      <c r="H29" s="143"/>
      <c r="I29" s="144">
        <v>489</v>
      </c>
      <c r="J29" s="145" t="s">
        <v>83</v>
      </c>
      <c r="K29" s="146">
        <v>548</v>
      </c>
      <c r="L29" s="143" t="s">
        <v>83</v>
      </c>
      <c r="M29" s="144">
        <v>531</v>
      </c>
      <c r="N29" s="145" t="s">
        <v>83</v>
      </c>
      <c r="O29" s="146">
        <v>513</v>
      </c>
      <c r="P29" s="143" t="s">
        <v>83</v>
      </c>
      <c r="Q29" s="144"/>
      <c r="R29" s="145"/>
      <c r="S29" s="146">
        <v>2522</v>
      </c>
      <c r="T29" s="147" t="s">
        <v>83</v>
      </c>
    </row>
    <row r="30" spans="1:20" x14ac:dyDescent="0.25">
      <c r="B30" s="139"/>
      <c r="C30" s="132"/>
      <c r="D30" s="140">
        <v>3</v>
      </c>
      <c r="E30" s="141" t="s">
        <v>242</v>
      </c>
      <c r="F30" s="132"/>
      <c r="G30" s="142"/>
      <c r="H30" s="143"/>
      <c r="I30" s="144">
        <v>452</v>
      </c>
      <c r="J30" s="145" t="s">
        <v>83</v>
      </c>
      <c r="K30" s="146">
        <v>493</v>
      </c>
      <c r="L30" s="143" t="s">
        <v>83</v>
      </c>
      <c r="M30" s="144">
        <v>476</v>
      </c>
      <c r="N30" s="145" t="s">
        <v>83</v>
      </c>
      <c r="O30" s="146">
        <v>458</v>
      </c>
      <c r="P30" s="143" t="s">
        <v>83</v>
      </c>
      <c r="Q30" s="144"/>
      <c r="R30" s="145"/>
      <c r="S30" s="146">
        <v>2264</v>
      </c>
      <c r="T30" s="147" t="s">
        <v>83</v>
      </c>
    </row>
    <row r="31" spans="1:20" x14ac:dyDescent="0.25">
      <c r="B31" s="139"/>
      <c r="C31" s="132"/>
      <c r="D31" s="140">
        <v>4</v>
      </c>
      <c r="E31" s="141" t="s">
        <v>243</v>
      </c>
      <c r="F31" s="132"/>
      <c r="G31" s="142"/>
      <c r="H31" s="143"/>
      <c r="I31" s="144">
        <v>275</v>
      </c>
      <c r="J31" s="145" t="s">
        <v>83</v>
      </c>
      <c r="K31" s="146">
        <v>306</v>
      </c>
      <c r="L31" s="143" t="s">
        <v>83</v>
      </c>
      <c r="M31" s="144">
        <v>351</v>
      </c>
      <c r="N31" s="145" t="s">
        <v>83</v>
      </c>
      <c r="O31" s="146">
        <v>353</v>
      </c>
      <c r="P31" s="143" t="s">
        <v>83</v>
      </c>
      <c r="Q31" s="144"/>
      <c r="R31" s="145"/>
      <c r="S31" s="146">
        <v>1489</v>
      </c>
      <c r="T31" s="147" t="s">
        <v>83</v>
      </c>
    </row>
    <row r="32" spans="1:20" x14ac:dyDescent="0.25">
      <c r="B32" s="148"/>
      <c r="C32" s="158"/>
      <c r="D32" s="149">
        <v>5</v>
      </c>
      <c r="E32" s="150" t="s">
        <v>231</v>
      </c>
      <c r="F32" s="132"/>
      <c r="G32" s="142"/>
      <c r="H32" s="143"/>
      <c r="I32" s="144">
        <v>208</v>
      </c>
      <c r="J32" s="145" t="s">
        <v>83</v>
      </c>
      <c r="K32" s="146">
        <v>229</v>
      </c>
      <c r="L32" s="143" t="s">
        <v>83</v>
      </c>
      <c r="M32" s="144">
        <v>231</v>
      </c>
      <c r="N32" s="145" t="s">
        <v>83</v>
      </c>
      <c r="O32" s="146">
        <v>222</v>
      </c>
      <c r="P32" s="143" t="s">
        <v>83</v>
      </c>
      <c r="Q32" s="144"/>
      <c r="R32" s="145"/>
      <c r="S32" s="146">
        <v>1091</v>
      </c>
      <c r="T32" s="147" t="s">
        <v>83</v>
      </c>
    </row>
    <row r="33" spans="1:20" x14ac:dyDescent="0.25">
      <c r="A33" s="34"/>
      <c r="G33" s="217"/>
      <c r="H33" s="218"/>
      <c r="I33" s="217"/>
      <c r="J33" s="218"/>
      <c r="K33" s="217"/>
      <c r="L33" s="218"/>
      <c r="M33" s="217"/>
      <c r="N33" s="218"/>
      <c r="O33" s="217"/>
      <c r="P33" s="218"/>
      <c r="Q33" s="217"/>
      <c r="R33" s="218"/>
      <c r="S33" s="217"/>
      <c r="T33" s="218"/>
    </row>
    <row r="34" spans="1:20" x14ac:dyDescent="0.25">
      <c r="B34" s="120" t="s">
        <v>88</v>
      </c>
      <c r="C34" s="314" t="s">
        <v>89</v>
      </c>
      <c r="D34" s="121">
        <v>1</v>
      </c>
      <c r="E34" s="122" t="s">
        <v>244</v>
      </c>
      <c r="G34" s="207"/>
      <c r="H34" s="160"/>
      <c r="I34" s="208">
        <v>8932</v>
      </c>
      <c r="J34" s="209">
        <v>0.85383806519453209</v>
      </c>
      <c r="K34" s="159">
        <v>11483</v>
      </c>
      <c r="L34" s="160">
        <v>0.8628644424406372</v>
      </c>
      <c r="M34" s="208">
        <v>12139</v>
      </c>
      <c r="N34" s="209">
        <v>0.86275764036958069</v>
      </c>
      <c r="O34" s="159">
        <v>12477</v>
      </c>
      <c r="P34" s="160">
        <v>0.8592383444666345</v>
      </c>
      <c r="Q34" s="208"/>
      <c r="R34" s="209"/>
      <c r="S34" s="159">
        <v>51925</v>
      </c>
      <c r="T34" s="210">
        <v>0.85786743325403114</v>
      </c>
    </row>
    <row r="35" spans="1:20" x14ac:dyDescent="0.25">
      <c r="B35" s="105"/>
      <c r="C35" s="345"/>
      <c r="D35" s="106">
        <v>2</v>
      </c>
      <c r="E35" s="107" t="s">
        <v>245</v>
      </c>
      <c r="G35" s="207"/>
      <c r="H35" s="160"/>
      <c r="I35" s="208">
        <v>1068</v>
      </c>
      <c r="J35" s="209">
        <v>0.10209349010610841</v>
      </c>
      <c r="K35" s="159">
        <v>1309</v>
      </c>
      <c r="L35" s="160">
        <v>9.836188758641419E-2</v>
      </c>
      <c r="M35" s="208">
        <v>1398</v>
      </c>
      <c r="N35" s="209">
        <v>9.9360341151385922E-2</v>
      </c>
      <c r="O35" s="159">
        <v>1485</v>
      </c>
      <c r="P35" s="160">
        <v>0.1022656841815302</v>
      </c>
      <c r="Q35" s="208"/>
      <c r="R35" s="209"/>
      <c r="S35" s="159">
        <v>6152</v>
      </c>
      <c r="T35" s="210">
        <v>0.10163891091726143</v>
      </c>
    </row>
    <row r="36" spans="1:20" x14ac:dyDescent="0.25">
      <c r="B36" s="105"/>
      <c r="C36" s="345"/>
      <c r="D36" s="106">
        <v>3</v>
      </c>
      <c r="E36" s="107" t="s">
        <v>246</v>
      </c>
      <c r="G36" s="207"/>
      <c r="H36" s="160"/>
      <c r="I36" s="208">
        <v>358</v>
      </c>
      <c r="J36" s="209">
        <v>3.4222349679762926E-2</v>
      </c>
      <c r="K36" s="159">
        <v>417</v>
      </c>
      <c r="L36" s="160">
        <v>3.1334535617673583E-2</v>
      </c>
      <c r="M36" s="208">
        <v>416</v>
      </c>
      <c r="N36" s="209">
        <v>2.9566453447050462E-2</v>
      </c>
      <c r="O36" s="159">
        <v>443</v>
      </c>
      <c r="P36" s="160">
        <v>3.0507540802975002E-2</v>
      </c>
      <c r="Q36" s="208"/>
      <c r="R36" s="209"/>
      <c r="S36" s="159">
        <v>1904</v>
      </c>
      <c r="T36" s="210">
        <v>3.1456515992598466E-2</v>
      </c>
    </row>
    <row r="37" spans="1:20" x14ac:dyDescent="0.25">
      <c r="B37" s="112"/>
      <c r="C37" s="346"/>
      <c r="D37" s="113">
        <v>4</v>
      </c>
      <c r="E37" s="114" t="s">
        <v>231</v>
      </c>
      <c r="G37" s="207"/>
      <c r="H37" s="160"/>
      <c r="I37" s="208">
        <v>103</v>
      </c>
      <c r="J37" s="209">
        <v>9.8460950195965961E-3</v>
      </c>
      <c r="K37" s="159">
        <v>99</v>
      </c>
      <c r="L37" s="160">
        <v>7.439134355275023E-3</v>
      </c>
      <c r="M37" s="208">
        <v>117</v>
      </c>
      <c r="N37" s="209">
        <v>8.3155650319829428E-3</v>
      </c>
      <c r="O37" s="159">
        <v>116</v>
      </c>
      <c r="P37" s="160">
        <v>7.988430548860271E-3</v>
      </c>
      <c r="Q37" s="208"/>
      <c r="R37" s="209"/>
      <c r="S37" s="159">
        <v>547</v>
      </c>
      <c r="T37" s="210">
        <v>9.0371398361089091E-3</v>
      </c>
    </row>
    <row r="38" spans="1:20" x14ac:dyDescent="0.25">
      <c r="A38" s="34"/>
      <c r="G38" s="217"/>
      <c r="H38" s="218"/>
      <c r="I38" s="217"/>
      <c r="J38" s="218"/>
      <c r="K38" s="217"/>
      <c r="L38" s="218"/>
      <c r="M38" s="217"/>
      <c r="N38" s="218"/>
      <c r="O38" s="217"/>
      <c r="P38" s="218"/>
      <c r="Q38" s="217"/>
      <c r="R38" s="218"/>
      <c r="S38" s="217"/>
      <c r="T38" s="218"/>
    </row>
    <row r="39" spans="1:20" x14ac:dyDescent="0.25">
      <c r="B39" s="120" t="s">
        <v>90</v>
      </c>
      <c r="C39" s="314" t="s">
        <v>91</v>
      </c>
      <c r="D39" s="121">
        <v>1</v>
      </c>
      <c r="E39" s="122" t="s">
        <v>247</v>
      </c>
      <c r="G39" s="207"/>
      <c r="H39" s="160"/>
      <c r="I39" s="208">
        <v>8032</v>
      </c>
      <c r="J39" s="209">
        <v>0.76582761250953468</v>
      </c>
      <c r="K39" s="159">
        <v>10417</v>
      </c>
      <c r="L39" s="160">
        <v>0.7825858312673728</v>
      </c>
      <c r="M39" s="208">
        <v>11212</v>
      </c>
      <c r="N39" s="209">
        <v>0.79500815429341276</v>
      </c>
      <c r="O39" s="159">
        <v>11555</v>
      </c>
      <c r="P39" s="160">
        <v>0.79339467179346335</v>
      </c>
      <c r="Q39" s="208"/>
      <c r="R39" s="209"/>
      <c r="S39" s="159">
        <v>47405</v>
      </c>
      <c r="T39" s="210">
        <v>0.78129377832715285</v>
      </c>
    </row>
    <row r="40" spans="1:20" x14ac:dyDescent="0.25">
      <c r="B40" s="105"/>
      <c r="C40" s="345"/>
      <c r="D40" s="106">
        <v>2</v>
      </c>
      <c r="E40" s="107" t="s">
        <v>248</v>
      </c>
      <c r="G40" s="207"/>
      <c r="H40" s="160"/>
      <c r="I40" s="208">
        <v>2122</v>
      </c>
      <c r="J40" s="209">
        <v>0.20232646834477497</v>
      </c>
      <c r="K40" s="159">
        <v>2546</v>
      </c>
      <c r="L40" s="160">
        <v>0.19127037788295395</v>
      </c>
      <c r="M40" s="208">
        <v>2532</v>
      </c>
      <c r="N40" s="209">
        <v>0.17953626887896193</v>
      </c>
      <c r="O40" s="159">
        <v>2621</v>
      </c>
      <c r="P40" s="160">
        <v>0.17996429552320792</v>
      </c>
      <c r="Q40" s="208"/>
      <c r="R40" s="209"/>
      <c r="S40" s="159">
        <v>11564</v>
      </c>
      <c r="T40" s="210">
        <v>0.19058920477956326</v>
      </c>
    </row>
    <row r="41" spans="1:20" x14ac:dyDescent="0.25">
      <c r="B41" s="105"/>
      <c r="C41" s="345"/>
      <c r="D41" s="106">
        <v>3</v>
      </c>
      <c r="E41" s="107" t="s">
        <v>249</v>
      </c>
      <c r="G41" s="207"/>
      <c r="H41" s="160"/>
      <c r="I41" s="208">
        <v>116</v>
      </c>
      <c r="J41" s="209">
        <v>1.1060259344012205E-2</v>
      </c>
      <c r="K41" s="159">
        <v>112</v>
      </c>
      <c r="L41" s="160">
        <v>8.4140936067913751E-3</v>
      </c>
      <c r="M41" s="208">
        <v>102</v>
      </c>
      <c r="N41" s="209">
        <v>7.23250372261221E-3</v>
      </c>
      <c r="O41" s="159">
        <v>95</v>
      </c>
      <c r="P41" s="160">
        <v>6.5229332600933807E-3</v>
      </c>
      <c r="Q41" s="208"/>
      <c r="R41" s="209"/>
      <c r="S41" s="159">
        <v>518</v>
      </c>
      <c r="T41" s="210">
        <v>8.5372888339513807E-3</v>
      </c>
    </row>
    <row r="42" spans="1:20" x14ac:dyDescent="0.25">
      <c r="B42" s="105"/>
      <c r="C42" s="345"/>
      <c r="D42" s="106">
        <v>4</v>
      </c>
      <c r="E42" s="107" t="s">
        <v>250</v>
      </c>
      <c r="G42" s="207"/>
      <c r="H42" s="160"/>
      <c r="I42" s="208">
        <v>139</v>
      </c>
      <c r="J42" s="209">
        <v>1.3253241800152556E-2</v>
      </c>
      <c r="K42" s="159">
        <v>133</v>
      </c>
      <c r="L42" s="160">
        <v>9.9917361580647585E-3</v>
      </c>
      <c r="M42" s="208">
        <v>158</v>
      </c>
      <c r="N42" s="209">
        <v>1.1203290080124797E-2</v>
      </c>
      <c r="O42" s="159">
        <v>155</v>
      </c>
      <c r="P42" s="160">
        <v>1.0642680582257622E-2</v>
      </c>
      <c r="Q42" s="208"/>
      <c r="R42" s="209"/>
      <c r="S42" s="159">
        <v>668</v>
      </c>
      <c r="T42" s="210">
        <v>1.1009476720230737E-2</v>
      </c>
    </row>
    <row r="43" spans="1:20" x14ac:dyDescent="0.25">
      <c r="B43" s="105"/>
      <c r="C43" s="345"/>
      <c r="D43" s="106">
        <v>5</v>
      </c>
      <c r="E43" s="107" t="s">
        <v>251</v>
      </c>
      <c r="G43" s="207"/>
      <c r="H43" s="160"/>
      <c r="I43" s="208">
        <v>46</v>
      </c>
      <c r="J43" s="209">
        <v>4.3859649122807015E-3</v>
      </c>
      <c r="K43" s="159">
        <v>51</v>
      </c>
      <c r="L43" s="160">
        <v>3.8314176245210726E-3</v>
      </c>
      <c r="M43" s="208">
        <v>56</v>
      </c>
      <c r="N43" s="209">
        <v>3.970786357512586E-3</v>
      </c>
      <c r="O43" s="159">
        <v>71</v>
      </c>
      <c r="P43" s="160">
        <v>4.8750343312276845E-3</v>
      </c>
      <c r="Q43" s="208"/>
      <c r="R43" s="209"/>
      <c r="S43" s="159">
        <v>259</v>
      </c>
      <c r="T43" s="210">
        <v>4.2686444169756903E-3</v>
      </c>
    </row>
    <row r="44" spans="1:20" x14ac:dyDescent="0.25">
      <c r="B44" s="112"/>
      <c r="C44" s="346"/>
      <c r="D44" s="113">
        <v>6</v>
      </c>
      <c r="E44" s="114" t="s">
        <v>231</v>
      </c>
      <c r="G44" s="207"/>
      <c r="H44" s="160"/>
      <c r="I44" s="208">
        <v>33</v>
      </c>
      <c r="J44" s="209">
        <v>3.1464530892448511E-3</v>
      </c>
      <c r="K44" s="159">
        <v>52</v>
      </c>
      <c r="L44" s="160">
        <v>3.9065434602959959E-3</v>
      </c>
      <c r="M44" s="208">
        <v>43</v>
      </c>
      <c r="N44" s="209">
        <v>3.0489966673757358E-3</v>
      </c>
      <c r="O44" s="159">
        <v>67</v>
      </c>
      <c r="P44" s="160">
        <v>4.6003845097500684E-3</v>
      </c>
      <c r="Q44" s="208"/>
      <c r="R44" s="209"/>
      <c r="S44" s="159">
        <v>261</v>
      </c>
      <c r="T44" s="210">
        <v>4.3016069221260816E-3</v>
      </c>
    </row>
    <row r="45" spans="1:20" x14ac:dyDescent="0.25">
      <c r="A45" s="34"/>
      <c r="G45" s="217"/>
      <c r="H45" s="218"/>
      <c r="I45" s="217"/>
      <c r="J45" s="218"/>
      <c r="K45" s="217"/>
      <c r="L45" s="218"/>
      <c r="M45" s="217"/>
      <c r="N45" s="218"/>
      <c r="O45" s="217"/>
      <c r="P45" s="218"/>
      <c r="Q45" s="217"/>
      <c r="R45" s="218"/>
      <c r="S45" s="217"/>
      <c r="T45" s="218"/>
    </row>
    <row r="46" spans="1:20" x14ac:dyDescent="0.25">
      <c r="B46" s="120" t="s">
        <v>92</v>
      </c>
      <c r="C46" s="314" t="s">
        <v>93</v>
      </c>
      <c r="D46" s="121">
        <v>1</v>
      </c>
      <c r="E46" s="122" t="s">
        <v>239</v>
      </c>
      <c r="G46" s="207">
        <v>6517</v>
      </c>
      <c r="H46" s="160">
        <v>0.71971286581998895</v>
      </c>
      <c r="I46" s="208">
        <v>8121</v>
      </c>
      <c r="J46" s="209">
        <v>0.67377416410852065</v>
      </c>
      <c r="K46" s="159">
        <v>10063</v>
      </c>
      <c r="L46" s="160">
        <v>0.66156071264216687</v>
      </c>
      <c r="M46" s="208">
        <v>10506</v>
      </c>
      <c r="N46" s="209">
        <v>0.64795855433575922</v>
      </c>
      <c r="O46" s="159">
        <v>10542</v>
      </c>
      <c r="P46" s="160">
        <v>0.63106854235258902</v>
      </c>
      <c r="Q46" s="208">
        <v>257</v>
      </c>
      <c r="R46" s="209">
        <v>0.64735516372795965</v>
      </c>
      <c r="S46" s="159">
        <v>46006</v>
      </c>
      <c r="T46" s="210">
        <v>0.66067351188339196</v>
      </c>
    </row>
    <row r="47" spans="1:20" x14ac:dyDescent="0.25">
      <c r="B47" s="105"/>
      <c r="C47" s="345"/>
      <c r="D47" s="106">
        <v>2</v>
      </c>
      <c r="E47" s="107" t="s">
        <v>240</v>
      </c>
      <c r="G47" s="207">
        <v>1466</v>
      </c>
      <c r="H47" s="160">
        <v>0.16189950303699613</v>
      </c>
      <c r="I47" s="208">
        <v>2148</v>
      </c>
      <c r="J47" s="209">
        <v>0.17821289305567078</v>
      </c>
      <c r="K47" s="159">
        <v>2703</v>
      </c>
      <c r="L47" s="160">
        <v>0.17770034843205576</v>
      </c>
      <c r="M47" s="208">
        <v>2930</v>
      </c>
      <c r="N47" s="209">
        <v>0.18070803009744665</v>
      </c>
      <c r="O47" s="159">
        <v>3105</v>
      </c>
      <c r="P47" s="160">
        <v>0.18587249326548938</v>
      </c>
      <c r="Q47" s="208">
        <v>62</v>
      </c>
      <c r="R47" s="209">
        <v>0.15617128463476071</v>
      </c>
      <c r="S47" s="159">
        <v>12414</v>
      </c>
      <c r="T47" s="210">
        <v>0.17827242047820779</v>
      </c>
    </row>
    <row r="48" spans="1:20" x14ac:dyDescent="0.25">
      <c r="B48" s="105"/>
      <c r="C48" s="345"/>
      <c r="D48" s="106">
        <v>3</v>
      </c>
      <c r="E48" s="107" t="s">
        <v>252</v>
      </c>
      <c r="G48" s="207">
        <v>639</v>
      </c>
      <c r="H48" s="160">
        <v>7.0568746548868022E-2</v>
      </c>
      <c r="I48" s="208">
        <v>1037</v>
      </c>
      <c r="J48" s="209">
        <v>8.6036671368124124E-2</v>
      </c>
      <c r="K48" s="159">
        <v>1456</v>
      </c>
      <c r="L48" s="160">
        <v>9.5720202485043718E-2</v>
      </c>
      <c r="M48" s="208">
        <v>1649</v>
      </c>
      <c r="N48" s="209">
        <v>0.10170223263846059</v>
      </c>
      <c r="O48" s="159">
        <v>1816</v>
      </c>
      <c r="P48" s="160">
        <v>0.10870996707572583</v>
      </c>
      <c r="Q48" s="208">
        <v>49</v>
      </c>
      <c r="R48" s="209">
        <v>0.12342569269521411</v>
      </c>
      <c r="S48" s="159">
        <v>6646</v>
      </c>
      <c r="T48" s="210">
        <v>9.5440511237165224E-2</v>
      </c>
    </row>
    <row r="49" spans="1:20" x14ac:dyDescent="0.25">
      <c r="B49" s="105"/>
      <c r="C49" s="345"/>
      <c r="D49" s="106">
        <v>4</v>
      </c>
      <c r="E49" s="107" t="s">
        <v>253</v>
      </c>
      <c r="G49" s="207">
        <v>94</v>
      </c>
      <c r="H49" s="160">
        <v>1.0381004969630039E-2</v>
      </c>
      <c r="I49" s="208">
        <v>185</v>
      </c>
      <c r="J49" s="209">
        <v>1.5348875798556375E-2</v>
      </c>
      <c r="K49" s="159">
        <v>258</v>
      </c>
      <c r="L49" s="160">
        <v>1.6961409506278353E-2</v>
      </c>
      <c r="M49" s="208">
        <v>276</v>
      </c>
      <c r="N49" s="209">
        <v>1.7022326384605897E-2</v>
      </c>
      <c r="O49" s="159">
        <v>270</v>
      </c>
      <c r="P49" s="160">
        <v>1.6162825501346904E-2</v>
      </c>
      <c r="Q49" s="208">
        <v>12</v>
      </c>
      <c r="R49" s="209">
        <v>3.0226700251889168E-2</v>
      </c>
      <c r="S49" s="159">
        <v>1095</v>
      </c>
      <c r="T49" s="210">
        <v>1.5724851008831767E-2</v>
      </c>
    </row>
    <row r="50" spans="1:20" x14ac:dyDescent="0.25">
      <c r="B50" s="112"/>
      <c r="C50" s="346"/>
      <c r="D50" s="113">
        <v>5</v>
      </c>
      <c r="E50" s="114" t="s">
        <v>231</v>
      </c>
      <c r="G50" s="207">
        <v>339</v>
      </c>
      <c r="H50" s="160">
        <v>3.7437879624516841E-2</v>
      </c>
      <c r="I50" s="208">
        <v>562</v>
      </c>
      <c r="J50" s="209">
        <v>4.6627395669128019E-2</v>
      </c>
      <c r="K50" s="159">
        <v>731</v>
      </c>
      <c r="L50" s="160">
        <v>4.805732693445533E-2</v>
      </c>
      <c r="M50" s="208">
        <v>853</v>
      </c>
      <c r="N50" s="209">
        <v>5.2608856543727642E-2</v>
      </c>
      <c r="O50" s="159">
        <v>972</v>
      </c>
      <c r="P50" s="160">
        <v>5.8186171804848849E-2</v>
      </c>
      <c r="Q50" s="208">
        <v>17</v>
      </c>
      <c r="R50" s="209">
        <v>4.2821158690176324E-2</v>
      </c>
      <c r="S50" s="159">
        <v>3474</v>
      </c>
      <c r="T50" s="210">
        <v>4.9888705392403247E-2</v>
      </c>
    </row>
    <row r="51" spans="1:20" x14ac:dyDescent="0.25">
      <c r="A51" s="34"/>
      <c r="G51" s="217"/>
      <c r="H51" s="218"/>
      <c r="I51" s="217"/>
      <c r="J51" s="218"/>
      <c r="K51" s="217"/>
      <c r="L51" s="218"/>
      <c r="M51" s="217"/>
      <c r="N51" s="218"/>
      <c r="O51" s="217"/>
      <c r="P51" s="218"/>
      <c r="Q51" s="217"/>
      <c r="R51" s="218"/>
      <c r="S51" s="217"/>
      <c r="T51" s="218"/>
    </row>
    <row r="52" spans="1:20" x14ac:dyDescent="0.25">
      <c r="B52" s="120" t="s">
        <v>94</v>
      </c>
      <c r="C52" s="314" t="s">
        <v>95</v>
      </c>
      <c r="D52" s="121">
        <v>1</v>
      </c>
      <c r="E52" s="122" t="s">
        <v>254</v>
      </c>
      <c r="G52" s="207">
        <v>7710</v>
      </c>
      <c r="H52" s="160">
        <v>0.84902543772712258</v>
      </c>
      <c r="I52" s="208">
        <v>10154</v>
      </c>
      <c r="J52" s="209">
        <v>0.84125932062966036</v>
      </c>
      <c r="K52" s="159">
        <v>12836</v>
      </c>
      <c r="L52" s="160">
        <v>0.84005235602094241</v>
      </c>
      <c r="M52" s="208">
        <v>13731</v>
      </c>
      <c r="N52" s="209">
        <v>0.84373847855474993</v>
      </c>
      <c r="O52" s="159">
        <v>14094</v>
      </c>
      <c r="P52" s="160">
        <v>0.84113153497254711</v>
      </c>
      <c r="Q52" s="208">
        <v>337</v>
      </c>
      <c r="R52" s="209">
        <v>0.85750636132315516</v>
      </c>
      <c r="S52" s="159">
        <v>58862</v>
      </c>
      <c r="T52" s="210">
        <v>0.84264322730265984</v>
      </c>
    </row>
    <row r="53" spans="1:20" x14ac:dyDescent="0.25">
      <c r="B53" s="105"/>
      <c r="C53" s="345"/>
      <c r="D53" s="106">
        <v>2</v>
      </c>
      <c r="E53" s="107" t="s">
        <v>255</v>
      </c>
      <c r="G53" s="207">
        <v>914</v>
      </c>
      <c r="H53" s="160">
        <v>0.10064970818191829</v>
      </c>
      <c r="I53" s="208">
        <v>1250</v>
      </c>
      <c r="J53" s="209">
        <v>0.10356255178127589</v>
      </c>
      <c r="K53" s="159">
        <v>1661</v>
      </c>
      <c r="L53" s="160">
        <v>0.10870418848167539</v>
      </c>
      <c r="M53" s="208">
        <v>1740</v>
      </c>
      <c r="N53" s="209">
        <v>0.10691901192085536</v>
      </c>
      <c r="O53" s="159">
        <v>1826</v>
      </c>
      <c r="P53" s="160">
        <v>0.10897588923370732</v>
      </c>
      <c r="Q53" s="208">
        <v>38</v>
      </c>
      <c r="R53" s="209">
        <v>9.6692111959287536E-2</v>
      </c>
      <c r="S53" s="159">
        <v>7429</v>
      </c>
      <c r="T53" s="210">
        <v>0.10635038795201419</v>
      </c>
    </row>
    <row r="54" spans="1:20" x14ac:dyDescent="0.25">
      <c r="B54" s="112"/>
      <c r="C54" s="346"/>
      <c r="D54" s="113">
        <v>3</v>
      </c>
      <c r="E54" s="114" t="s">
        <v>256</v>
      </c>
      <c r="G54" s="207">
        <v>457</v>
      </c>
      <c r="H54" s="160">
        <v>5.0324854090959145E-2</v>
      </c>
      <c r="I54" s="208">
        <v>666</v>
      </c>
      <c r="J54" s="209">
        <v>5.5178127589063791E-2</v>
      </c>
      <c r="K54" s="159">
        <v>783</v>
      </c>
      <c r="L54" s="160">
        <v>5.1243455497382198E-2</v>
      </c>
      <c r="M54" s="208">
        <v>803</v>
      </c>
      <c r="N54" s="209">
        <v>4.9342509524394743E-2</v>
      </c>
      <c r="O54" s="159">
        <v>836</v>
      </c>
      <c r="P54" s="160">
        <v>4.9892575793745522E-2</v>
      </c>
      <c r="Q54" s="208">
        <v>18</v>
      </c>
      <c r="R54" s="209">
        <v>4.5801526717557252E-2</v>
      </c>
      <c r="S54" s="159">
        <v>3563</v>
      </c>
      <c r="T54" s="210">
        <v>5.1006384745325963E-2</v>
      </c>
    </row>
    <row r="55" spans="1:20" x14ac:dyDescent="0.25">
      <c r="A55" s="34"/>
      <c r="G55" s="217"/>
      <c r="H55" s="218"/>
      <c r="I55" s="217"/>
      <c r="J55" s="218"/>
      <c r="K55" s="217"/>
      <c r="L55" s="218"/>
      <c r="M55" s="217"/>
      <c r="N55" s="218"/>
      <c r="O55" s="217"/>
      <c r="P55" s="218"/>
      <c r="Q55" s="217"/>
      <c r="R55" s="218"/>
      <c r="S55" s="217"/>
      <c r="T55" s="218"/>
    </row>
    <row r="56" spans="1:20" x14ac:dyDescent="0.25">
      <c r="B56" s="120" t="s">
        <v>96</v>
      </c>
      <c r="C56" s="314" t="s">
        <v>97</v>
      </c>
      <c r="D56" s="121">
        <v>1</v>
      </c>
      <c r="E56" s="122" t="s">
        <v>257</v>
      </c>
      <c r="G56" s="207"/>
      <c r="H56" s="160"/>
      <c r="I56" s="208">
        <v>8666</v>
      </c>
      <c r="J56" s="209">
        <v>0.71096890639100829</v>
      </c>
      <c r="K56" s="159">
        <v>11229</v>
      </c>
      <c r="L56" s="160">
        <v>0.73010403120936285</v>
      </c>
      <c r="M56" s="208">
        <v>12076</v>
      </c>
      <c r="N56" s="209">
        <v>0.73557897301577635</v>
      </c>
      <c r="O56" s="159">
        <v>12445</v>
      </c>
      <c r="P56" s="160">
        <v>0.73700106597181092</v>
      </c>
      <c r="Q56" s="208"/>
      <c r="R56" s="209"/>
      <c r="S56" s="159">
        <v>51227</v>
      </c>
      <c r="T56" s="210">
        <v>0.72731532094330786</v>
      </c>
    </row>
    <row r="57" spans="1:20" x14ac:dyDescent="0.25">
      <c r="B57" s="105"/>
      <c r="C57" s="345"/>
      <c r="D57" s="106">
        <v>2</v>
      </c>
      <c r="E57" s="107" t="s">
        <v>258</v>
      </c>
      <c r="G57" s="207"/>
      <c r="H57" s="160"/>
      <c r="I57" s="208">
        <v>3215</v>
      </c>
      <c r="J57" s="209">
        <v>0.26376240872918205</v>
      </c>
      <c r="K57" s="159">
        <v>3763</v>
      </c>
      <c r="L57" s="160">
        <v>0.24466840052015604</v>
      </c>
      <c r="M57" s="208">
        <v>3996</v>
      </c>
      <c r="N57" s="209">
        <v>0.24340622525430955</v>
      </c>
      <c r="O57" s="159">
        <v>4093</v>
      </c>
      <c r="P57" s="160">
        <v>0.24239014568281417</v>
      </c>
      <c r="Q57" s="208"/>
      <c r="R57" s="209"/>
      <c r="S57" s="159">
        <v>17539</v>
      </c>
      <c r="T57" s="210">
        <v>0.24901679610409894</v>
      </c>
    </row>
    <row r="58" spans="1:20" x14ac:dyDescent="0.25">
      <c r="B58" s="105"/>
      <c r="C58" s="345"/>
      <c r="D58" s="106">
        <v>3</v>
      </c>
      <c r="E58" s="107" t="s">
        <v>259</v>
      </c>
      <c r="G58" s="207"/>
      <c r="H58" s="160"/>
      <c r="I58" s="208">
        <v>262</v>
      </c>
      <c r="J58" s="209">
        <v>2.1494790384773158E-2</v>
      </c>
      <c r="K58" s="159">
        <v>316</v>
      </c>
      <c r="L58" s="160">
        <v>2.0546163849154746E-2</v>
      </c>
      <c r="M58" s="208">
        <v>280</v>
      </c>
      <c r="N58" s="209">
        <v>1.705549125906073E-2</v>
      </c>
      <c r="O58" s="159">
        <v>275</v>
      </c>
      <c r="P58" s="160">
        <v>1.6285680445339335E-2</v>
      </c>
      <c r="Q58" s="208"/>
      <c r="R58" s="209"/>
      <c r="S58" s="159">
        <v>1354</v>
      </c>
      <c r="T58" s="210">
        <v>1.9223943322022347E-2</v>
      </c>
    </row>
    <row r="59" spans="1:20" x14ac:dyDescent="0.25">
      <c r="B59" s="112"/>
      <c r="C59" s="346"/>
      <c r="D59" s="113">
        <v>4</v>
      </c>
      <c r="E59" s="114" t="s">
        <v>231</v>
      </c>
      <c r="G59" s="207"/>
      <c r="H59" s="160"/>
      <c r="I59" s="208">
        <v>46</v>
      </c>
      <c r="J59" s="209">
        <v>3.7738944950365082E-3</v>
      </c>
      <c r="K59" s="159">
        <v>72</v>
      </c>
      <c r="L59" s="160">
        <v>4.6814044213263975E-3</v>
      </c>
      <c r="M59" s="208">
        <v>65</v>
      </c>
      <c r="N59" s="209">
        <v>3.9593104708533838E-3</v>
      </c>
      <c r="O59" s="159">
        <v>73</v>
      </c>
      <c r="P59" s="160">
        <v>4.3231079000355327E-3</v>
      </c>
      <c r="Q59" s="208"/>
      <c r="R59" s="209"/>
      <c r="S59" s="159">
        <v>313</v>
      </c>
      <c r="T59" s="210">
        <v>4.4439396305708968E-3</v>
      </c>
    </row>
    <row r="60" spans="1:20" x14ac:dyDescent="0.25">
      <c r="A60" s="34"/>
      <c r="G60" s="217"/>
      <c r="H60" s="218"/>
      <c r="I60" s="217"/>
      <c r="J60" s="218"/>
      <c r="K60" s="217"/>
      <c r="L60" s="218"/>
      <c r="M60" s="217"/>
      <c r="N60" s="218"/>
      <c r="O60" s="217"/>
      <c r="P60" s="218"/>
      <c r="Q60" s="217"/>
      <c r="R60" s="218"/>
      <c r="S60" s="217"/>
      <c r="T60" s="218"/>
    </row>
    <row r="61" spans="1:20" x14ac:dyDescent="0.25">
      <c r="B61" s="120" t="s">
        <v>98</v>
      </c>
      <c r="C61" s="314" t="s">
        <v>99</v>
      </c>
      <c r="D61" s="121">
        <v>1</v>
      </c>
      <c r="E61" s="122" t="s">
        <v>260</v>
      </c>
      <c r="G61" s="207">
        <v>5776</v>
      </c>
      <c r="H61" s="160">
        <v>0.63535364646353532</v>
      </c>
      <c r="I61" s="208">
        <v>7518</v>
      </c>
      <c r="J61" s="209">
        <v>0.62431489785749872</v>
      </c>
      <c r="K61" s="159">
        <v>9596</v>
      </c>
      <c r="L61" s="160">
        <v>0.63040336355275262</v>
      </c>
      <c r="M61" s="208">
        <v>10331</v>
      </c>
      <c r="N61" s="209">
        <v>0.63634123806590703</v>
      </c>
      <c r="O61" s="159">
        <v>10653</v>
      </c>
      <c r="P61" s="160">
        <v>0.63714114832535884</v>
      </c>
      <c r="Q61" s="208">
        <v>241</v>
      </c>
      <c r="R61" s="209">
        <v>0.60401002506265666</v>
      </c>
      <c r="S61" s="159">
        <v>44115</v>
      </c>
      <c r="T61" s="210">
        <v>0.63284511325653792</v>
      </c>
    </row>
    <row r="62" spans="1:20" x14ac:dyDescent="0.25">
      <c r="B62" s="105"/>
      <c r="C62" s="345"/>
      <c r="D62" s="106">
        <v>2</v>
      </c>
      <c r="E62" s="107" t="s">
        <v>261</v>
      </c>
      <c r="G62" s="207">
        <v>956</v>
      </c>
      <c r="H62" s="160">
        <v>0.1051589484105159</v>
      </c>
      <c r="I62" s="208">
        <v>1091</v>
      </c>
      <c r="J62" s="209">
        <v>9.0599568178043516E-2</v>
      </c>
      <c r="K62" s="159">
        <v>1333</v>
      </c>
      <c r="L62" s="160">
        <v>8.7570621468926552E-2</v>
      </c>
      <c r="M62" s="208">
        <v>1294</v>
      </c>
      <c r="N62" s="209">
        <v>7.9704342469972281E-2</v>
      </c>
      <c r="O62" s="159">
        <v>1214</v>
      </c>
      <c r="P62" s="160">
        <v>7.2607655502392343E-2</v>
      </c>
      <c r="Q62" s="208">
        <v>24</v>
      </c>
      <c r="R62" s="209">
        <v>6.0150375939849621E-2</v>
      </c>
      <c r="S62" s="159">
        <v>5912</v>
      </c>
      <c r="T62" s="210">
        <v>8.480970893284942E-2</v>
      </c>
    </row>
    <row r="63" spans="1:20" x14ac:dyDescent="0.25">
      <c r="B63" s="105"/>
      <c r="C63" s="345"/>
      <c r="D63" s="106">
        <v>3</v>
      </c>
      <c r="E63" s="107" t="s">
        <v>262</v>
      </c>
      <c r="G63" s="207">
        <v>1425</v>
      </c>
      <c r="H63" s="160">
        <v>0.15674843251567486</v>
      </c>
      <c r="I63" s="208">
        <v>2062</v>
      </c>
      <c r="J63" s="209">
        <v>0.17123401428334165</v>
      </c>
      <c r="K63" s="159">
        <v>2479</v>
      </c>
      <c r="L63" s="160">
        <v>0.16285639206411773</v>
      </c>
      <c r="M63" s="208">
        <v>2691</v>
      </c>
      <c r="N63" s="209">
        <v>0.16575300277178934</v>
      </c>
      <c r="O63" s="159">
        <v>2819</v>
      </c>
      <c r="P63" s="160">
        <v>0.16860047846889953</v>
      </c>
      <c r="Q63" s="208">
        <v>77</v>
      </c>
      <c r="R63" s="209">
        <v>0.19298245614035087</v>
      </c>
      <c r="S63" s="159">
        <v>11553</v>
      </c>
      <c r="T63" s="210">
        <v>0.16573182802794476</v>
      </c>
    </row>
    <row r="64" spans="1:20" x14ac:dyDescent="0.25">
      <c r="B64" s="105"/>
      <c r="C64" s="345"/>
      <c r="D64" s="106">
        <v>4</v>
      </c>
      <c r="E64" s="107" t="s">
        <v>263</v>
      </c>
      <c r="G64" s="207">
        <v>523</v>
      </c>
      <c r="H64" s="160">
        <v>5.7529424705752945E-2</v>
      </c>
      <c r="I64" s="208">
        <v>828</v>
      </c>
      <c r="J64" s="209">
        <v>6.8759342301943194E-2</v>
      </c>
      <c r="K64" s="159">
        <v>1087</v>
      </c>
      <c r="L64" s="160">
        <v>7.1409801602943107E-2</v>
      </c>
      <c r="M64" s="208">
        <v>1173</v>
      </c>
      <c r="N64" s="209">
        <v>7.2251308900523559E-2</v>
      </c>
      <c r="O64" s="159">
        <v>1272</v>
      </c>
      <c r="P64" s="160">
        <v>7.6076555023923451E-2</v>
      </c>
      <c r="Q64" s="208">
        <v>38</v>
      </c>
      <c r="R64" s="209">
        <v>9.5238095238095233E-2</v>
      </c>
      <c r="S64" s="159">
        <v>4921</v>
      </c>
      <c r="T64" s="210">
        <v>7.059346712763058E-2</v>
      </c>
    </row>
    <row r="65" spans="1:20" x14ac:dyDescent="0.25">
      <c r="B65" s="112"/>
      <c r="C65" s="346"/>
      <c r="D65" s="113">
        <v>5</v>
      </c>
      <c r="E65" s="114" t="s">
        <v>231</v>
      </c>
      <c r="G65" s="207">
        <v>411</v>
      </c>
      <c r="H65" s="160">
        <v>4.5209547904520954E-2</v>
      </c>
      <c r="I65" s="208">
        <v>543</v>
      </c>
      <c r="J65" s="209">
        <v>4.5092177379172892E-2</v>
      </c>
      <c r="K65" s="159">
        <v>727</v>
      </c>
      <c r="L65" s="160">
        <v>4.7759821311260019E-2</v>
      </c>
      <c r="M65" s="208">
        <v>746</v>
      </c>
      <c r="N65" s="209">
        <v>4.5950107791807825E-2</v>
      </c>
      <c r="O65" s="159">
        <v>762</v>
      </c>
      <c r="P65" s="160">
        <v>4.5574162679425836E-2</v>
      </c>
      <c r="Q65" s="208">
        <v>19</v>
      </c>
      <c r="R65" s="209">
        <v>4.7619047619047616E-2</v>
      </c>
      <c r="S65" s="159">
        <v>3208</v>
      </c>
      <c r="T65" s="210">
        <v>4.601988265503737E-2</v>
      </c>
    </row>
    <row r="66" spans="1:20" x14ac:dyDescent="0.25">
      <c r="A66" s="34"/>
      <c r="G66" s="217"/>
      <c r="H66" s="218"/>
      <c r="I66" s="217"/>
      <c r="J66" s="218"/>
      <c r="K66" s="217"/>
      <c r="L66" s="218"/>
      <c r="M66" s="217"/>
      <c r="N66" s="218"/>
      <c r="O66" s="217"/>
      <c r="P66" s="218"/>
      <c r="Q66" s="217"/>
      <c r="R66" s="218"/>
      <c r="S66" s="217"/>
      <c r="T66" s="218"/>
    </row>
    <row r="67" spans="1:20" x14ac:dyDescent="0.25">
      <c r="B67" s="120" t="s">
        <v>100</v>
      </c>
      <c r="C67" s="314" t="s">
        <v>101</v>
      </c>
      <c r="D67" s="121">
        <v>1</v>
      </c>
      <c r="E67" s="122" t="s">
        <v>247</v>
      </c>
      <c r="G67" s="207"/>
      <c r="H67" s="160"/>
      <c r="I67" s="208">
        <v>8681</v>
      </c>
      <c r="J67" s="209">
        <v>0.72650430998409909</v>
      </c>
      <c r="K67" s="159">
        <v>11004</v>
      </c>
      <c r="L67" s="160">
        <v>0.72729676140118971</v>
      </c>
      <c r="M67" s="208">
        <v>11704</v>
      </c>
      <c r="N67" s="209">
        <v>0.726370011791721</v>
      </c>
      <c r="O67" s="159">
        <v>11971</v>
      </c>
      <c r="P67" s="160">
        <v>0.71880629278251473</v>
      </c>
      <c r="Q67" s="208"/>
      <c r="R67" s="209"/>
      <c r="S67" s="159">
        <v>50381</v>
      </c>
      <c r="T67" s="210">
        <v>0.7276600661496021</v>
      </c>
    </row>
    <row r="68" spans="1:20" x14ac:dyDescent="0.25">
      <c r="B68" s="105"/>
      <c r="C68" s="345"/>
      <c r="D68" s="106">
        <v>2</v>
      </c>
      <c r="E68" s="107" t="s">
        <v>248</v>
      </c>
      <c r="G68" s="207"/>
      <c r="H68" s="160"/>
      <c r="I68" s="208">
        <v>1610</v>
      </c>
      <c r="J68" s="209">
        <v>0.13473930872876391</v>
      </c>
      <c r="K68" s="159">
        <v>2045</v>
      </c>
      <c r="L68" s="160">
        <v>0.13516192994051554</v>
      </c>
      <c r="M68" s="208">
        <v>2178</v>
      </c>
      <c r="N68" s="209">
        <v>0.13517035933718116</v>
      </c>
      <c r="O68" s="159">
        <v>2167</v>
      </c>
      <c r="P68" s="160">
        <v>0.13011889035667107</v>
      </c>
      <c r="Q68" s="208"/>
      <c r="R68" s="209"/>
      <c r="S68" s="159">
        <v>9212</v>
      </c>
      <c r="T68" s="210">
        <v>0.13305024769992924</v>
      </c>
    </row>
    <row r="69" spans="1:20" x14ac:dyDescent="0.25">
      <c r="B69" s="105"/>
      <c r="C69" s="345"/>
      <c r="D69" s="106">
        <v>3</v>
      </c>
      <c r="E69" s="107" t="s">
        <v>240</v>
      </c>
      <c r="G69" s="207"/>
      <c r="H69" s="160"/>
      <c r="I69" s="208">
        <v>241</v>
      </c>
      <c r="J69" s="209">
        <v>2.0169051803498202E-2</v>
      </c>
      <c r="K69" s="159">
        <v>303</v>
      </c>
      <c r="L69" s="160">
        <v>2.0026437541308659E-2</v>
      </c>
      <c r="M69" s="208">
        <v>301</v>
      </c>
      <c r="N69" s="209">
        <v>1.8680568485074163E-2</v>
      </c>
      <c r="O69" s="159">
        <v>300</v>
      </c>
      <c r="P69" s="160">
        <v>1.8013690404707579E-2</v>
      </c>
      <c r="Q69" s="208"/>
      <c r="R69" s="209"/>
      <c r="S69" s="159">
        <v>1341</v>
      </c>
      <c r="T69" s="210">
        <v>1.9368256856882881E-2</v>
      </c>
    </row>
    <row r="70" spans="1:20" x14ac:dyDescent="0.25">
      <c r="B70" s="105"/>
      <c r="C70" s="345"/>
      <c r="D70" s="106">
        <v>4</v>
      </c>
      <c r="E70" s="107" t="s">
        <v>264</v>
      </c>
      <c r="G70" s="207"/>
      <c r="H70" s="160"/>
      <c r="I70" s="208">
        <v>1335</v>
      </c>
      <c r="J70" s="209">
        <v>0.11172483052975145</v>
      </c>
      <c r="K70" s="159">
        <v>1666</v>
      </c>
      <c r="L70" s="160">
        <v>0.1101123595505618</v>
      </c>
      <c r="M70" s="208">
        <v>1836</v>
      </c>
      <c r="N70" s="209">
        <v>0.11394526159002048</v>
      </c>
      <c r="O70" s="159">
        <v>2111</v>
      </c>
      <c r="P70" s="160">
        <v>0.126756334814459</v>
      </c>
      <c r="Q70" s="208"/>
      <c r="R70" s="209"/>
      <c r="S70" s="159">
        <v>7824</v>
      </c>
      <c r="T70" s="210">
        <v>0.11300316304865896</v>
      </c>
    </row>
    <row r="71" spans="1:20" x14ac:dyDescent="0.25">
      <c r="B71" s="112"/>
      <c r="C71" s="346"/>
      <c r="D71" s="113">
        <v>5</v>
      </c>
      <c r="E71" s="114" t="s">
        <v>231</v>
      </c>
      <c r="G71" s="207"/>
      <c r="H71" s="160"/>
      <c r="I71" s="208">
        <v>82</v>
      </c>
      <c r="J71" s="209">
        <v>6.8624989538873544E-3</v>
      </c>
      <c r="K71" s="159">
        <v>112</v>
      </c>
      <c r="L71" s="160">
        <v>7.4025115664243229E-3</v>
      </c>
      <c r="M71" s="208">
        <v>94</v>
      </c>
      <c r="N71" s="209">
        <v>5.8337987960032272E-3</v>
      </c>
      <c r="O71" s="159">
        <v>105</v>
      </c>
      <c r="P71" s="160">
        <v>6.3047916416476522E-3</v>
      </c>
      <c r="Q71" s="208"/>
      <c r="R71" s="209"/>
      <c r="S71" s="159">
        <v>479</v>
      </c>
      <c r="T71" s="210">
        <v>6.9182662449268455E-3</v>
      </c>
    </row>
    <row r="72" spans="1:20" x14ac:dyDescent="0.25">
      <c r="A72" s="34"/>
      <c r="E72" s="68"/>
      <c r="G72" s="217"/>
      <c r="H72" s="218"/>
      <c r="I72" s="217"/>
      <c r="J72" s="218"/>
      <c r="K72" s="217"/>
      <c r="L72" s="218"/>
      <c r="M72" s="217"/>
      <c r="N72" s="218"/>
      <c r="O72" s="217"/>
      <c r="P72" s="218"/>
      <c r="Q72" s="217"/>
      <c r="R72" s="218"/>
      <c r="S72" s="217"/>
      <c r="T72" s="218"/>
    </row>
    <row r="73" spans="1:20" x14ac:dyDescent="0.25">
      <c r="B73" s="120" t="s">
        <v>102</v>
      </c>
      <c r="C73" s="314" t="s">
        <v>103</v>
      </c>
      <c r="D73" s="121">
        <v>1</v>
      </c>
      <c r="E73" s="122" t="s">
        <v>265</v>
      </c>
      <c r="G73" s="207">
        <v>6487</v>
      </c>
      <c r="H73" s="160">
        <v>0.71340591663917297</v>
      </c>
      <c r="I73" s="208">
        <v>8391</v>
      </c>
      <c r="J73" s="209">
        <v>0.6947342275211128</v>
      </c>
      <c r="K73" s="159">
        <v>10667</v>
      </c>
      <c r="L73" s="160">
        <v>0.69970482125286981</v>
      </c>
      <c r="M73" s="208">
        <v>11479</v>
      </c>
      <c r="N73" s="209">
        <v>0.70544493608652903</v>
      </c>
      <c r="O73" s="159">
        <v>11608</v>
      </c>
      <c r="P73" s="160">
        <v>0.691817152392872</v>
      </c>
      <c r="Q73" s="208">
        <v>266</v>
      </c>
      <c r="R73" s="209">
        <v>0.66500000000000004</v>
      </c>
      <c r="S73" s="159">
        <v>48898</v>
      </c>
      <c r="T73" s="210">
        <v>0.69987261511156917</v>
      </c>
    </row>
    <row r="74" spans="1:20" x14ac:dyDescent="0.25">
      <c r="B74" s="105"/>
      <c r="C74" s="345"/>
      <c r="D74" s="106">
        <v>2</v>
      </c>
      <c r="E74" s="107" t="s">
        <v>248</v>
      </c>
      <c r="G74" s="207">
        <v>1970</v>
      </c>
      <c r="H74" s="160">
        <v>0.21665017046079402</v>
      </c>
      <c r="I74" s="208">
        <v>2732</v>
      </c>
      <c r="J74" s="209">
        <v>0.22619639013081635</v>
      </c>
      <c r="K74" s="159">
        <v>3410</v>
      </c>
      <c r="L74" s="160">
        <v>0.22367989504755659</v>
      </c>
      <c r="M74" s="208">
        <v>3560</v>
      </c>
      <c r="N74" s="209">
        <v>0.21878072763028517</v>
      </c>
      <c r="O74" s="159">
        <v>3832</v>
      </c>
      <c r="P74" s="160">
        <v>0.22838071398772275</v>
      </c>
      <c r="Q74" s="208">
        <v>85</v>
      </c>
      <c r="R74" s="209">
        <v>0.21249999999999999</v>
      </c>
      <c r="S74" s="159">
        <v>15589</v>
      </c>
      <c r="T74" s="210">
        <v>0.22312393547740708</v>
      </c>
    </row>
    <row r="75" spans="1:20" x14ac:dyDescent="0.25">
      <c r="B75" s="105"/>
      <c r="C75" s="345"/>
      <c r="D75" s="106">
        <v>3</v>
      </c>
      <c r="E75" s="107" t="s">
        <v>266</v>
      </c>
      <c r="G75" s="207">
        <v>350</v>
      </c>
      <c r="H75" s="160">
        <v>3.8491147036181679E-2</v>
      </c>
      <c r="I75" s="208">
        <v>511</v>
      </c>
      <c r="J75" s="209">
        <v>4.2308329193575092E-2</v>
      </c>
      <c r="K75" s="159">
        <v>607</v>
      </c>
      <c r="L75" s="160">
        <v>3.981633322400787E-2</v>
      </c>
      <c r="M75" s="208">
        <v>619</v>
      </c>
      <c r="N75" s="209">
        <v>3.8040806293018682E-2</v>
      </c>
      <c r="O75" s="159">
        <v>632</v>
      </c>
      <c r="P75" s="160">
        <v>3.7666130281899995E-2</v>
      </c>
      <c r="Q75" s="208">
        <v>20</v>
      </c>
      <c r="R75" s="209">
        <v>0.05</v>
      </c>
      <c r="S75" s="159">
        <v>2739</v>
      </c>
      <c r="T75" s="210">
        <v>3.9203057237322342E-2</v>
      </c>
    </row>
    <row r="76" spans="1:20" x14ac:dyDescent="0.25">
      <c r="B76" s="105"/>
      <c r="C76" s="345"/>
      <c r="D76" s="106">
        <v>4</v>
      </c>
      <c r="E76" s="107" t="s">
        <v>251</v>
      </c>
      <c r="G76" s="207">
        <v>179</v>
      </c>
      <c r="H76" s="160">
        <v>1.9685472341361487E-2</v>
      </c>
      <c r="I76" s="208">
        <v>309</v>
      </c>
      <c r="J76" s="209">
        <v>2.5583705911574765E-2</v>
      </c>
      <c r="K76" s="159">
        <v>389</v>
      </c>
      <c r="L76" s="160">
        <v>2.5516562807477862E-2</v>
      </c>
      <c r="M76" s="208">
        <v>440</v>
      </c>
      <c r="N76" s="209">
        <v>2.7040314650934118E-2</v>
      </c>
      <c r="O76" s="159">
        <v>535</v>
      </c>
      <c r="P76" s="160">
        <v>3.1885094463317241E-2</v>
      </c>
      <c r="Q76" s="208">
        <v>18</v>
      </c>
      <c r="R76" s="209">
        <v>4.4999999999999998E-2</v>
      </c>
      <c r="S76" s="159">
        <v>1870</v>
      </c>
      <c r="T76" s="210">
        <v>2.6765139479296377E-2</v>
      </c>
    </row>
    <row r="77" spans="1:20" x14ac:dyDescent="0.25">
      <c r="B77" s="112"/>
      <c r="C77" s="346"/>
      <c r="D77" s="113">
        <v>5</v>
      </c>
      <c r="E77" s="114" t="s">
        <v>231</v>
      </c>
      <c r="G77" s="207">
        <v>107</v>
      </c>
      <c r="H77" s="160">
        <v>1.1767293522489827E-2</v>
      </c>
      <c r="I77" s="208">
        <v>135</v>
      </c>
      <c r="J77" s="209">
        <v>1.1177347242921014E-2</v>
      </c>
      <c r="K77" s="159">
        <v>172</v>
      </c>
      <c r="L77" s="160">
        <v>1.1282387668087897E-2</v>
      </c>
      <c r="M77" s="208">
        <v>174</v>
      </c>
      <c r="N77" s="209">
        <v>1.0693215339233038E-2</v>
      </c>
      <c r="O77" s="159">
        <v>172</v>
      </c>
      <c r="P77" s="160">
        <v>1.0250908874187973E-2</v>
      </c>
      <c r="Q77" s="208">
        <v>11</v>
      </c>
      <c r="R77" s="209">
        <v>2.75E-2</v>
      </c>
      <c r="S77" s="159">
        <v>771</v>
      </c>
      <c r="T77" s="210">
        <v>1.1035252694405084E-2</v>
      </c>
    </row>
    <row r="78" spans="1:20" x14ac:dyDescent="0.25">
      <c r="A78" s="34"/>
      <c r="E78" s="68"/>
      <c r="G78" s="217"/>
      <c r="H78" s="218"/>
      <c r="I78" s="217"/>
      <c r="J78" s="218"/>
      <c r="K78" s="217"/>
      <c r="L78" s="218"/>
      <c r="M78" s="217"/>
      <c r="N78" s="218"/>
      <c r="O78" s="217"/>
      <c r="P78" s="218"/>
      <c r="Q78" s="217"/>
      <c r="R78" s="218"/>
      <c r="S78" s="217"/>
      <c r="T78" s="218"/>
    </row>
    <row r="79" spans="1:20" x14ac:dyDescent="0.25">
      <c r="B79" s="120" t="s">
        <v>104</v>
      </c>
      <c r="C79" s="314" t="s">
        <v>105</v>
      </c>
      <c r="D79" s="121">
        <v>1</v>
      </c>
      <c r="E79" s="122" t="s">
        <v>265</v>
      </c>
      <c r="G79" s="207">
        <v>5893</v>
      </c>
      <c r="H79" s="160">
        <v>0.65455959124736196</v>
      </c>
      <c r="I79" s="208">
        <v>7572</v>
      </c>
      <c r="J79" s="209">
        <v>0.63422397185693946</v>
      </c>
      <c r="K79" s="159">
        <v>9625</v>
      </c>
      <c r="L79" s="160">
        <v>0.63762835375952298</v>
      </c>
      <c r="M79" s="208">
        <v>10369</v>
      </c>
      <c r="N79" s="209">
        <v>0.64411728164989435</v>
      </c>
      <c r="O79" s="159">
        <v>10597</v>
      </c>
      <c r="P79" s="160">
        <v>0.63802757541092181</v>
      </c>
      <c r="Q79" s="208">
        <v>241</v>
      </c>
      <c r="R79" s="209">
        <v>0.61794871794871797</v>
      </c>
      <c r="S79" s="159">
        <v>44297</v>
      </c>
      <c r="T79" s="210">
        <v>0.64074116932334302</v>
      </c>
    </row>
    <row r="80" spans="1:20" x14ac:dyDescent="0.25">
      <c r="B80" s="105"/>
      <c r="C80" s="345"/>
      <c r="D80" s="106">
        <v>2</v>
      </c>
      <c r="E80" s="107" t="s">
        <v>248</v>
      </c>
      <c r="G80" s="207">
        <v>2209</v>
      </c>
      <c r="H80" s="160">
        <v>0.24536265689214706</v>
      </c>
      <c r="I80" s="208">
        <v>3187</v>
      </c>
      <c r="J80" s="209">
        <v>0.26694027975542339</v>
      </c>
      <c r="K80" s="159">
        <v>3967</v>
      </c>
      <c r="L80" s="160">
        <v>0.26280225240145744</v>
      </c>
      <c r="M80" s="208">
        <v>4180</v>
      </c>
      <c r="N80" s="209">
        <v>0.25965958504162007</v>
      </c>
      <c r="O80" s="159">
        <v>4524</v>
      </c>
      <c r="P80" s="160">
        <v>0.27238244325365768</v>
      </c>
      <c r="Q80" s="208">
        <v>99</v>
      </c>
      <c r="R80" s="209">
        <v>0.25384615384615383</v>
      </c>
      <c r="S80" s="159">
        <v>18166</v>
      </c>
      <c r="T80" s="210">
        <v>0.26276506494633611</v>
      </c>
    </row>
    <row r="81" spans="1:20" x14ac:dyDescent="0.25">
      <c r="B81" s="105"/>
      <c r="C81" s="345"/>
      <c r="D81" s="106">
        <v>3</v>
      </c>
      <c r="E81" s="107" t="s">
        <v>267</v>
      </c>
      <c r="G81" s="207">
        <v>607</v>
      </c>
      <c r="H81" s="160">
        <v>6.7421970454293018E-2</v>
      </c>
      <c r="I81" s="208">
        <v>789</v>
      </c>
      <c r="J81" s="209">
        <v>6.6085936845631965E-2</v>
      </c>
      <c r="K81" s="159">
        <v>982</v>
      </c>
      <c r="L81" s="160">
        <v>6.5054653858893668E-2</v>
      </c>
      <c r="M81" s="208">
        <v>1069</v>
      </c>
      <c r="N81" s="209">
        <v>6.6405764691265995E-2</v>
      </c>
      <c r="O81" s="159">
        <v>970</v>
      </c>
      <c r="P81" s="160">
        <v>5.8402071166235171E-2</v>
      </c>
      <c r="Q81" s="208">
        <v>32</v>
      </c>
      <c r="R81" s="209">
        <v>8.2051282051282051E-2</v>
      </c>
      <c r="S81" s="159">
        <v>4449</v>
      </c>
      <c r="T81" s="210">
        <v>6.4353284924928394E-2</v>
      </c>
    </row>
    <row r="82" spans="1:20" x14ac:dyDescent="0.25">
      <c r="B82" s="112"/>
      <c r="C82" s="346"/>
      <c r="D82" s="113">
        <v>4</v>
      </c>
      <c r="E82" s="114" t="s">
        <v>231</v>
      </c>
      <c r="G82" s="207">
        <v>294</v>
      </c>
      <c r="H82" s="160">
        <v>3.2655781406197931E-2</v>
      </c>
      <c r="I82" s="208">
        <v>391</v>
      </c>
      <c r="J82" s="209">
        <v>3.2749811542005194E-2</v>
      </c>
      <c r="K82" s="159">
        <v>521</v>
      </c>
      <c r="L82" s="160">
        <v>3.4514739980125872E-2</v>
      </c>
      <c r="M82" s="208">
        <v>480</v>
      </c>
      <c r="N82" s="209">
        <v>2.9817368617219529E-2</v>
      </c>
      <c r="O82" s="159">
        <v>518</v>
      </c>
      <c r="P82" s="160">
        <v>3.118791016918538E-2</v>
      </c>
      <c r="Q82" s="208">
        <v>18</v>
      </c>
      <c r="R82" s="209">
        <v>4.6153846153846156E-2</v>
      </c>
      <c r="S82" s="159">
        <v>2222</v>
      </c>
      <c r="T82" s="210">
        <v>3.2140480805392425E-2</v>
      </c>
    </row>
    <row r="83" spans="1:20" x14ac:dyDescent="0.25">
      <c r="A83" s="34"/>
      <c r="G83" s="217"/>
      <c r="H83" s="218"/>
      <c r="I83" s="217"/>
      <c r="J83" s="218"/>
      <c r="K83" s="217"/>
      <c r="L83" s="218"/>
      <c r="M83" s="217"/>
      <c r="N83" s="218"/>
      <c r="O83" s="217"/>
      <c r="P83" s="218"/>
      <c r="Q83" s="217"/>
      <c r="R83" s="218"/>
      <c r="S83" s="217"/>
      <c r="T83" s="218"/>
    </row>
    <row r="84" spans="1:20" x14ac:dyDescent="0.25">
      <c r="B84" s="120" t="s">
        <v>106</v>
      </c>
      <c r="C84" s="314" t="s">
        <v>107</v>
      </c>
      <c r="D84" s="121">
        <v>1</v>
      </c>
      <c r="E84" s="122" t="s">
        <v>265</v>
      </c>
      <c r="G84" s="207">
        <v>4757</v>
      </c>
      <c r="H84" s="160">
        <v>0.52955582767449627</v>
      </c>
      <c r="I84" s="208">
        <v>5999</v>
      </c>
      <c r="J84" s="209">
        <v>0.50454163162321275</v>
      </c>
      <c r="K84" s="159">
        <v>7417</v>
      </c>
      <c r="L84" s="160">
        <v>0.49361107413816052</v>
      </c>
      <c r="M84" s="208">
        <v>7973</v>
      </c>
      <c r="N84" s="209">
        <v>0.49750405590914765</v>
      </c>
      <c r="O84" s="159">
        <v>7905</v>
      </c>
      <c r="P84" s="160">
        <v>0.47914898775609166</v>
      </c>
      <c r="Q84" s="208">
        <v>188</v>
      </c>
      <c r="R84" s="209">
        <v>0.49214659685863876</v>
      </c>
      <c r="S84" s="159">
        <v>34239</v>
      </c>
      <c r="T84" s="210">
        <v>0.49762371920645304</v>
      </c>
    </row>
    <row r="85" spans="1:20" x14ac:dyDescent="0.25">
      <c r="B85" s="105"/>
      <c r="C85" s="345"/>
      <c r="D85" s="106">
        <v>2</v>
      </c>
      <c r="E85" s="107" t="s">
        <v>248</v>
      </c>
      <c r="G85" s="207">
        <v>2236</v>
      </c>
      <c r="H85" s="160">
        <v>0.24891461649782923</v>
      </c>
      <c r="I85" s="208">
        <v>3101</v>
      </c>
      <c r="J85" s="209">
        <v>0.26080740117746004</v>
      </c>
      <c r="K85" s="159">
        <v>3953</v>
      </c>
      <c r="L85" s="160">
        <v>0.26307733262345268</v>
      </c>
      <c r="M85" s="208">
        <v>4279</v>
      </c>
      <c r="N85" s="209">
        <v>0.26700361911893172</v>
      </c>
      <c r="O85" s="159">
        <v>4557</v>
      </c>
      <c r="P85" s="160">
        <v>0.2762152988240999</v>
      </c>
      <c r="Q85" s="208">
        <v>91</v>
      </c>
      <c r="R85" s="209">
        <v>0.23821989528795812</v>
      </c>
      <c r="S85" s="159">
        <v>18217</v>
      </c>
      <c r="T85" s="210">
        <v>0.26476273526633237</v>
      </c>
    </row>
    <row r="86" spans="1:20" x14ac:dyDescent="0.25">
      <c r="B86" s="105"/>
      <c r="C86" s="345"/>
      <c r="D86" s="106">
        <v>3</v>
      </c>
      <c r="E86" s="107" t="s">
        <v>268</v>
      </c>
      <c r="G86" s="207">
        <v>1308</v>
      </c>
      <c r="H86" s="160">
        <v>0.14560837136813981</v>
      </c>
      <c r="I86" s="208">
        <v>1823</v>
      </c>
      <c r="J86" s="209">
        <v>0.15332211942809082</v>
      </c>
      <c r="K86" s="159">
        <v>2345</v>
      </c>
      <c r="L86" s="160">
        <v>0.15606282443764141</v>
      </c>
      <c r="M86" s="208">
        <v>2382</v>
      </c>
      <c r="N86" s="209">
        <v>0.14863347061025833</v>
      </c>
      <c r="O86" s="159">
        <v>2546</v>
      </c>
      <c r="P86" s="160">
        <v>0.15432173596799612</v>
      </c>
      <c r="Q86" s="208">
        <v>54</v>
      </c>
      <c r="R86" s="209">
        <v>0.14136125654450263</v>
      </c>
      <c r="S86" s="159">
        <v>10458</v>
      </c>
      <c r="T86" s="210">
        <v>0.15199476782210594</v>
      </c>
    </row>
    <row r="87" spans="1:20" x14ac:dyDescent="0.25">
      <c r="B87" s="105"/>
      <c r="C87" s="345"/>
      <c r="D87" s="106">
        <v>4</v>
      </c>
      <c r="E87" s="107" t="s">
        <v>251</v>
      </c>
      <c r="G87" s="207">
        <v>341</v>
      </c>
      <c r="H87" s="160">
        <v>3.7960592229767338E-2</v>
      </c>
      <c r="I87" s="208">
        <v>519</v>
      </c>
      <c r="J87" s="209">
        <v>4.3650126156433981E-2</v>
      </c>
      <c r="K87" s="159">
        <v>785</v>
      </c>
      <c r="L87" s="160">
        <v>5.2242779182749902E-2</v>
      </c>
      <c r="M87" s="208">
        <v>848</v>
      </c>
      <c r="N87" s="209">
        <v>5.2914014726070137E-2</v>
      </c>
      <c r="O87" s="159">
        <v>930</v>
      </c>
      <c r="P87" s="160">
        <v>5.6370469147775486E-2</v>
      </c>
      <c r="Q87" s="208">
        <v>29</v>
      </c>
      <c r="R87" s="209">
        <v>7.5916230366492143E-2</v>
      </c>
      <c r="S87" s="159">
        <v>3452</v>
      </c>
      <c r="T87" s="210">
        <v>5.0170772472930746E-2</v>
      </c>
    </row>
    <row r="88" spans="1:20" x14ac:dyDescent="0.25">
      <c r="B88" s="112"/>
      <c r="C88" s="346"/>
      <c r="D88" s="113">
        <v>5</v>
      </c>
      <c r="E88" s="114" t="s">
        <v>231</v>
      </c>
      <c r="G88" s="207">
        <v>341</v>
      </c>
      <c r="H88" s="160">
        <v>3.7960592229767338E-2</v>
      </c>
      <c r="I88" s="208">
        <v>448</v>
      </c>
      <c r="J88" s="209">
        <v>3.7678721614802353E-2</v>
      </c>
      <c r="K88" s="159">
        <v>526</v>
      </c>
      <c r="L88" s="160">
        <v>3.5005989617995475E-2</v>
      </c>
      <c r="M88" s="208">
        <v>544</v>
      </c>
      <c r="N88" s="209">
        <v>3.394483963559216E-2</v>
      </c>
      <c r="O88" s="159">
        <v>560</v>
      </c>
      <c r="P88" s="160">
        <v>3.3943508304036855E-2</v>
      </c>
      <c r="Q88" s="208">
        <v>20</v>
      </c>
      <c r="R88" s="209">
        <v>5.2356020942408377E-2</v>
      </c>
      <c r="S88" s="159">
        <v>2439</v>
      </c>
      <c r="T88" s="210">
        <v>3.5448005232177893E-2</v>
      </c>
    </row>
    <row r="89" spans="1:20" x14ac:dyDescent="0.25">
      <c r="A89" s="34"/>
      <c r="E89" s="68"/>
      <c r="G89" s="217"/>
      <c r="H89" s="218"/>
      <c r="I89" s="217"/>
      <c r="J89" s="218"/>
      <c r="K89" s="217"/>
      <c r="L89" s="218"/>
      <c r="M89" s="217"/>
      <c r="N89" s="218"/>
      <c r="O89" s="217"/>
      <c r="P89" s="218"/>
      <c r="Q89" s="217"/>
      <c r="R89" s="218"/>
      <c r="S89" s="217"/>
      <c r="T89" s="218"/>
    </row>
    <row r="90" spans="1:20" x14ac:dyDescent="0.25">
      <c r="B90" s="120" t="s">
        <v>108</v>
      </c>
      <c r="C90" s="314" t="s">
        <v>109</v>
      </c>
      <c r="D90" s="121">
        <v>1</v>
      </c>
      <c r="E90" s="122" t="s">
        <v>265</v>
      </c>
      <c r="G90" s="207">
        <v>6648</v>
      </c>
      <c r="H90" s="160">
        <v>0.74747020463233638</v>
      </c>
      <c r="I90" s="208">
        <v>8852</v>
      </c>
      <c r="J90" s="209">
        <v>0.74991528295493048</v>
      </c>
      <c r="K90" s="159">
        <v>11468</v>
      </c>
      <c r="L90" s="160">
        <v>0.76719293550976719</v>
      </c>
      <c r="M90" s="208">
        <v>12365</v>
      </c>
      <c r="N90" s="209">
        <v>0.77445822372541651</v>
      </c>
      <c r="O90" s="159">
        <v>12905</v>
      </c>
      <c r="P90" s="160">
        <v>0.78507117654215841</v>
      </c>
      <c r="Q90" s="208">
        <v>295</v>
      </c>
      <c r="R90" s="209">
        <v>0.77631578947368418</v>
      </c>
      <c r="S90" s="159">
        <v>52533</v>
      </c>
      <c r="T90" s="210">
        <v>0.76768960982025425</v>
      </c>
    </row>
    <row r="91" spans="1:20" x14ac:dyDescent="0.25">
      <c r="B91" s="105"/>
      <c r="C91" s="345"/>
      <c r="D91" s="106">
        <v>2</v>
      </c>
      <c r="E91" s="107" t="s">
        <v>248</v>
      </c>
      <c r="G91" s="207">
        <v>1774</v>
      </c>
      <c r="H91" s="160">
        <v>0.19946031032156511</v>
      </c>
      <c r="I91" s="208">
        <v>2339</v>
      </c>
      <c r="J91" s="209">
        <v>0.19815316841748559</v>
      </c>
      <c r="K91" s="159">
        <v>2750</v>
      </c>
      <c r="L91" s="160">
        <v>0.18397109981268397</v>
      </c>
      <c r="M91" s="208">
        <v>2946</v>
      </c>
      <c r="N91" s="209">
        <v>0.18451709883502443</v>
      </c>
      <c r="O91" s="159">
        <v>2849</v>
      </c>
      <c r="P91" s="160">
        <v>0.17331792188830758</v>
      </c>
      <c r="Q91" s="208">
        <v>60</v>
      </c>
      <c r="R91" s="209">
        <v>0.15789473684210525</v>
      </c>
      <c r="S91" s="159">
        <v>12718</v>
      </c>
      <c r="T91" s="210">
        <v>0.18585415753324566</v>
      </c>
    </row>
    <row r="92" spans="1:20" x14ac:dyDescent="0.25">
      <c r="B92" s="105"/>
      <c r="C92" s="345"/>
      <c r="D92" s="106">
        <v>3</v>
      </c>
      <c r="E92" s="107" t="s">
        <v>269</v>
      </c>
      <c r="G92" s="207">
        <v>347</v>
      </c>
      <c r="H92" s="160">
        <v>3.9015066336856308E-2</v>
      </c>
      <c r="I92" s="208">
        <v>467</v>
      </c>
      <c r="J92" s="209">
        <v>3.9562860047441542E-2</v>
      </c>
      <c r="K92" s="159">
        <v>565</v>
      </c>
      <c r="L92" s="160">
        <v>3.7797698688787795E-2</v>
      </c>
      <c r="M92" s="208">
        <v>503</v>
      </c>
      <c r="N92" s="209">
        <v>3.1504446949768256E-2</v>
      </c>
      <c r="O92" s="159">
        <v>509</v>
      </c>
      <c r="P92" s="160">
        <v>3.0964837571480715E-2</v>
      </c>
      <c r="Q92" s="208">
        <v>15</v>
      </c>
      <c r="R92" s="209">
        <v>3.9473684210526314E-2</v>
      </c>
      <c r="S92" s="159">
        <v>2406</v>
      </c>
      <c r="T92" s="210">
        <v>3.5160017536168348E-2</v>
      </c>
    </row>
    <row r="93" spans="1:20" x14ac:dyDescent="0.25">
      <c r="B93" s="112"/>
      <c r="C93" s="346"/>
      <c r="D93" s="113">
        <v>4</v>
      </c>
      <c r="E93" s="114" t="s">
        <v>231</v>
      </c>
      <c r="G93" s="207">
        <v>125</v>
      </c>
      <c r="H93" s="160">
        <v>1.4054418709242185E-2</v>
      </c>
      <c r="I93" s="208">
        <v>146</v>
      </c>
      <c r="J93" s="209">
        <v>1.2368688580142324E-2</v>
      </c>
      <c r="K93" s="159">
        <v>165</v>
      </c>
      <c r="L93" s="160">
        <v>1.1038265988761039E-2</v>
      </c>
      <c r="M93" s="208">
        <v>152</v>
      </c>
      <c r="N93" s="209">
        <v>9.5202304897908062E-3</v>
      </c>
      <c r="O93" s="159">
        <v>175</v>
      </c>
      <c r="P93" s="160">
        <v>1.0646063998053292E-2</v>
      </c>
      <c r="Q93" s="208">
        <v>10</v>
      </c>
      <c r="R93" s="209">
        <v>2.6315789473684209E-2</v>
      </c>
      <c r="S93" s="159">
        <v>773</v>
      </c>
      <c r="T93" s="210">
        <v>1.1296215110331726E-2</v>
      </c>
    </row>
    <row r="94" spans="1:20" x14ac:dyDescent="0.25">
      <c r="A94" s="34"/>
      <c r="E94" s="68"/>
      <c r="G94" s="217"/>
      <c r="H94" s="218"/>
      <c r="I94" s="217"/>
      <c r="J94" s="218"/>
      <c r="K94" s="217"/>
      <c r="L94" s="218"/>
      <c r="M94" s="217"/>
      <c r="N94" s="218"/>
      <c r="O94" s="217"/>
      <c r="P94" s="218"/>
      <c r="Q94" s="217"/>
      <c r="R94" s="218"/>
      <c r="S94" s="217"/>
      <c r="T94" s="218"/>
    </row>
    <row r="95" spans="1:20" x14ac:dyDescent="0.25">
      <c r="B95" s="120" t="s">
        <v>110</v>
      </c>
      <c r="C95" s="314" t="s">
        <v>111</v>
      </c>
      <c r="D95" s="121">
        <v>1</v>
      </c>
      <c r="E95" s="122" t="s">
        <v>239</v>
      </c>
      <c r="G95" s="207">
        <v>7794</v>
      </c>
      <c r="H95" s="160">
        <v>0.86178681999115436</v>
      </c>
      <c r="I95" s="208">
        <v>10498</v>
      </c>
      <c r="J95" s="209">
        <v>0.87243413944984627</v>
      </c>
      <c r="K95" s="159">
        <v>13148</v>
      </c>
      <c r="L95" s="160">
        <v>0.86739675418920703</v>
      </c>
      <c r="M95" s="208">
        <v>14245</v>
      </c>
      <c r="N95" s="209">
        <v>0.87780379590830659</v>
      </c>
      <c r="O95" s="159">
        <v>14606</v>
      </c>
      <c r="P95" s="160">
        <v>0.87518724908622447</v>
      </c>
      <c r="Q95" s="208">
        <v>318</v>
      </c>
      <c r="R95" s="209">
        <v>0.81122448979591832</v>
      </c>
      <c r="S95" s="159">
        <v>60609</v>
      </c>
      <c r="T95" s="210">
        <v>0.87152018865754055</v>
      </c>
    </row>
    <row r="96" spans="1:20" x14ac:dyDescent="0.25">
      <c r="B96" s="105"/>
      <c r="C96" s="345"/>
      <c r="D96" s="106">
        <v>2</v>
      </c>
      <c r="E96" s="107" t="s">
        <v>270</v>
      </c>
      <c r="G96" s="207">
        <v>897</v>
      </c>
      <c r="H96" s="160">
        <v>9.9181777974347629E-2</v>
      </c>
      <c r="I96" s="208">
        <v>1137</v>
      </c>
      <c r="J96" s="209">
        <v>9.4490152081775122E-2</v>
      </c>
      <c r="K96" s="159">
        <v>1529</v>
      </c>
      <c r="L96" s="160">
        <v>0.10087082728592163</v>
      </c>
      <c r="M96" s="208">
        <v>1532</v>
      </c>
      <c r="N96" s="209">
        <v>9.4404732561005664E-2</v>
      </c>
      <c r="O96" s="159">
        <v>1622</v>
      </c>
      <c r="P96" s="160">
        <v>9.7189765713943319E-2</v>
      </c>
      <c r="Q96" s="208">
        <v>60</v>
      </c>
      <c r="R96" s="209">
        <v>0.15306122448979592</v>
      </c>
      <c r="S96" s="159">
        <v>6777</v>
      </c>
      <c r="T96" s="210">
        <v>9.7449096974577251E-2</v>
      </c>
    </row>
    <row r="97" spans="1:20" x14ac:dyDescent="0.25">
      <c r="B97" s="112"/>
      <c r="C97" s="346"/>
      <c r="D97" s="113">
        <v>3</v>
      </c>
      <c r="E97" s="114" t="s">
        <v>231</v>
      </c>
      <c r="G97" s="207">
        <v>353</v>
      </c>
      <c r="H97" s="160">
        <v>3.9031402034498008E-2</v>
      </c>
      <c r="I97" s="208">
        <v>398</v>
      </c>
      <c r="J97" s="209">
        <v>3.3075708468378623E-2</v>
      </c>
      <c r="K97" s="159">
        <v>481</v>
      </c>
      <c r="L97" s="160">
        <v>3.1732418524871353E-2</v>
      </c>
      <c r="M97" s="208">
        <v>451</v>
      </c>
      <c r="N97" s="209">
        <v>2.77914715306877E-2</v>
      </c>
      <c r="O97" s="159">
        <v>461</v>
      </c>
      <c r="P97" s="160">
        <v>2.7622985199832226E-2</v>
      </c>
      <c r="Q97" s="208">
        <v>14</v>
      </c>
      <c r="R97" s="209">
        <v>3.5714285714285712E-2</v>
      </c>
      <c r="S97" s="159">
        <v>2158</v>
      </c>
      <c r="T97" s="210">
        <v>3.1030714367882205E-2</v>
      </c>
    </row>
    <row r="98" spans="1:20" x14ac:dyDescent="0.25">
      <c r="A98" s="34"/>
      <c r="E98" s="68"/>
      <c r="G98" s="217"/>
      <c r="H98" s="218"/>
      <c r="I98" s="217"/>
      <c r="J98" s="218"/>
      <c r="K98" s="217"/>
      <c r="L98" s="218"/>
      <c r="M98" s="217"/>
      <c r="N98" s="218"/>
      <c r="O98" s="217"/>
      <c r="P98" s="218"/>
      <c r="Q98" s="217"/>
      <c r="R98" s="218"/>
      <c r="S98" s="217"/>
      <c r="T98" s="218"/>
    </row>
    <row r="99" spans="1:20" x14ac:dyDescent="0.25">
      <c r="B99" s="120" t="s">
        <v>112</v>
      </c>
      <c r="C99" s="314" t="s">
        <v>113</v>
      </c>
      <c r="D99" s="121">
        <v>1</v>
      </c>
      <c r="E99" s="122" t="s">
        <v>271</v>
      </c>
      <c r="G99" s="207">
        <v>3908</v>
      </c>
      <c r="H99" s="160">
        <v>0.50237819771178815</v>
      </c>
      <c r="I99" s="208">
        <v>4981</v>
      </c>
      <c r="J99" s="209">
        <v>0.475104921785578</v>
      </c>
      <c r="K99" s="159">
        <v>6260</v>
      </c>
      <c r="L99" s="160">
        <v>0.47658926532165968</v>
      </c>
      <c r="M99" s="208">
        <v>6735</v>
      </c>
      <c r="N99" s="209">
        <v>0.47386195736297754</v>
      </c>
      <c r="O99" s="159">
        <v>6821</v>
      </c>
      <c r="P99" s="160">
        <v>0.46792892913493861</v>
      </c>
      <c r="Q99" s="208">
        <v>160</v>
      </c>
      <c r="R99" s="209">
        <v>0.50156739811912221</v>
      </c>
      <c r="S99" s="159">
        <v>28865</v>
      </c>
      <c r="T99" s="210">
        <v>0.47705224188936818</v>
      </c>
    </row>
    <row r="100" spans="1:20" x14ac:dyDescent="0.25">
      <c r="B100" s="105"/>
      <c r="C100" s="345"/>
      <c r="D100" s="106">
        <v>2</v>
      </c>
      <c r="E100" s="107" t="s">
        <v>272</v>
      </c>
      <c r="G100" s="207">
        <v>2206</v>
      </c>
      <c r="H100" s="160">
        <v>0.28358400822727858</v>
      </c>
      <c r="I100" s="208">
        <v>3033</v>
      </c>
      <c r="J100" s="209">
        <v>0.28929797787104161</v>
      </c>
      <c r="K100" s="159">
        <v>3836</v>
      </c>
      <c r="L100" s="160">
        <v>0.2920441568328892</v>
      </c>
      <c r="M100" s="208">
        <v>4152</v>
      </c>
      <c r="N100" s="209">
        <v>0.2921269260536129</v>
      </c>
      <c r="O100" s="159">
        <v>4345</v>
      </c>
      <c r="P100" s="160">
        <v>0.29807230568704124</v>
      </c>
      <c r="Q100" s="208">
        <v>81</v>
      </c>
      <c r="R100" s="209">
        <v>0.25391849529780564</v>
      </c>
      <c r="S100" s="159">
        <v>17653</v>
      </c>
      <c r="T100" s="210">
        <v>0.29175136761035914</v>
      </c>
    </row>
    <row r="101" spans="1:20" x14ac:dyDescent="0.25">
      <c r="B101" s="105"/>
      <c r="C101" s="345"/>
      <c r="D101" s="106">
        <v>3</v>
      </c>
      <c r="E101" s="107" t="s">
        <v>273</v>
      </c>
      <c r="G101" s="207">
        <v>482</v>
      </c>
      <c r="H101" s="160">
        <v>6.1961691734156062E-2</v>
      </c>
      <c r="I101" s="208">
        <v>725</v>
      </c>
      <c r="J101" s="209">
        <v>6.9152995040061047E-2</v>
      </c>
      <c r="K101" s="159">
        <v>880</v>
      </c>
      <c r="L101" s="160">
        <v>6.6996574038827555E-2</v>
      </c>
      <c r="M101" s="208">
        <v>938</v>
      </c>
      <c r="N101" s="209">
        <v>6.5995919228874975E-2</v>
      </c>
      <c r="O101" s="159">
        <v>982</v>
      </c>
      <c r="P101" s="160">
        <v>6.7366399121904369E-2</v>
      </c>
      <c r="Q101" s="208">
        <v>14</v>
      </c>
      <c r="R101" s="209">
        <v>4.3887147335423198E-2</v>
      </c>
      <c r="S101" s="159">
        <v>4021</v>
      </c>
      <c r="T101" s="210">
        <v>6.645512089510304E-2</v>
      </c>
    </row>
    <row r="102" spans="1:20" x14ac:dyDescent="0.25">
      <c r="B102" s="105"/>
      <c r="C102" s="345"/>
      <c r="D102" s="106">
        <v>4</v>
      </c>
      <c r="E102" s="107" t="s">
        <v>274</v>
      </c>
      <c r="G102" s="207">
        <v>247</v>
      </c>
      <c r="H102" s="160">
        <v>3.1752153233063372E-2</v>
      </c>
      <c r="I102" s="208">
        <v>421</v>
      </c>
      <c r="J102" s="209">
        <v>4.0156428843952686E-2</v>
      </c>
      <c r="K102" s="159">
        <v>513</v>
      </c>
      <c r="L102" s="160">
        <v>3.9055957365816518E-2</v>
      </c>
      <c r="M102" s="208">
        <v>578</v>
      </c>
      <c r="N102" s="209">
        <v>4.0666995004573277E-2</v>
      </c>
      <c r="O102" s="159">
        <v>618</v>
      </c>
      <c r="P102" s="160">
        <v>4.2395554640872607E-2</v>
      </c>
      <c r="Q102" s="208">
        <v>15</v>
      </c>
      <c r="R102" s="209">
        <v>4.7021943573667714E-2</v>
      </c>
      <c r="S102" s="159">
        <v>2392</v>
      </c>
      <c r="T102" s="210">
        <v>3.9532616060951625E-2</v>
      </c>
    </row>
    <row r="103" spans="1:20" x14ac:dyDescent="0.25">
      <c r="B103" s="105"/>
      <c r="C103" s="345"/>
      <c r="D103" s="106">
        <v>5</v>
      </c>
      <c r="E103" s="107" t="s">
        <v>275</v>
      </c>
      <c r="G103" s="207">
        <v>113</v>
      </c>
      <c r="H103" s="160">
        <v>1.4526288726057334E-2</v>
      </c>
      <c r="I103" s="208">
        <v>156</v>
      </c>
      <c r="J103" s="209">
        <v>1.4879816863792446E-2</v>
      </c>
      <c r="K103" s="159">
        <v>166</v>
      </c>
      <c r="L103" s="160">
        <v>1.2637990102778836E-2</v>
      </c>
      <c r="M103" s="208">
        <v>180</v>
      </c>
      <c r="N103" s="209">
        <v>1.2664462112150847E-2</v>
      </c>
      <c r="O103" s="159">
        <v>181</v>
      </c>
      <c r="P103" s="160">
        <v>1.2416821019414145E-2</v>
      </c>
      <c r="Q103" s="208">
        <v>8</v>
      </c>
      <c r="R103" s="209">
        <v>2.5078369905956112E-2</v>
      </c>
      <c r="S103" s="159">
        <v>804</v>
      </c>
      <c r="T103" s="210">
        <v>1.3287718776339927E-2</v>
      </c>
    </row>
    <row r="104" spans="1:20" x14ac:dyDescent="0.25">
      <c r="B104" s="112"/>
      <c r="C104" s="346"/>
      <c r="D104" s="113">
        <v>6</v>
      </c>
      <c r="E104" s="114" t="s">
        <v>276</v>
      </c>
      <c r="G104" s="207">
        <v>823</v>
      </c>
      <c r="H104" s="160">
        <v>0.10579766036765652</v>
      </c>
      <c r="I104" s="208">
        <v>1168</v>
      </c>
      <c r="J104" s="209">
        <v>0.11140785959557421</v>
      </c>
      <c r="K104" s="159">
        <v>1480</v>
      </c>
      <c r="L104" s="160">
        <v>0.11267605633802817</v>
      </c>
      <c r="M104" s="208">
        <v>1630</v>
      </c>
      <c r="N104" s="209">
        <v>0.11468374023781046</v>
      </c>
      <c r="O104" s="159">
        <v>1630</v>
      </c>
      <c r="P104" s="160">
        <v>0.11181999039582904</v>
      </c>
      <c r="Q104" s="208">
        <v>41</v>
      </c>
      <c r="R104" s="209">
        <v>0.12852664576802508</v>
      </c>
      <c r="S104" s="159">
        <v>6772</v>
      </c>
      <c r="T104" s="210">
        <v>0.11192093476787809</v>
      </c>
    </row>
    <row r="105" spans="1:20" x14ac:dyDescent="0.25">
      <c r="A105" s="34"/>
      <c r="E105" s="68"/>
      <c r="G105" s="217"/>
      <c r="H105" s="218"/>
      <c r="I105" s="217"/>
      <c r="J105" s="218"/>
      <c r="K105" s="217"/>
      <c r="L105" s="218"/>
      <c r="M105" s="217"/>
      <c r="N105" s="218"/>
      <c r="O105" s="217"/>
      <c r="P105" s="218"/>
      <c r="Q105" s="217"/>
      <c r="R105" s="218"/>
      <c r="S105" s="217"/>
      <c r="T105" s="218"/>
    </row>
    <row r="106" spans="1:20" x14ac:dyDescent="0.25">
      <c r="B106" s="120" t="s">
        <v>114</v>
      </c>
      <c r="C106" s="314" t="s">
        <v>115</v>
      </c>
      <c r="D106" s="121">
        <v>1</v>
      </c>
      <c r="E106" s="122" t="s">
        <v>277</v>
      </c>
      <c r="G106" s="207"/>
      <c r="H106" s="160"/>
      <c r="I106" s="208">
        <v>7773</v>
      </c>
      <c r="J106" s="209">
        <v>0.7453970080552359</v>
      </c>
      <c r="K106" s="159">
        <v>9828</v>
      </c>
      <c r="L106" s="160">
        <v>0.752411575562701</v>
      </c>
      <c r="M106" s="208">
        <v>10721</v>
      </c>
      <c r="N106" s="209">
        <v>0.75895511822171879</v>
      </c>
      <c r="O106" s="159">
        <v>11173</v>
      </c>
      <c r="P106" s="160">
        <v>0.7706048693013311</v>
      </c>
      <c r="Q106" s="208"/>
      <c r="R106" s="209"/>
      <c r="S106" s="159">
        <v>45448</v>
      </c>
      <c r="T106" s="210">
        <v>0.75522616238492468</v>
      </c>
    </row>
    <row r="107" spans="1:20" x14ac:dyDescent="0.25">
      <c r="B107" s="105"/>
      <c r="C107" s="345"/>
      <c r="D107" s="106">
        <v>2</v>
      </c>
      <c r="E107" s="107" t="s">
        <v>278</v>
      </c>
      <c r="G107" s="207"/>
      <c r="H107" s="160"/>
      <c r="I107" s="208">
        <v>970</v>
      </c>
      <c r="J107" s="209">
        <v>9.3018795550441125E-2</v>
      </c>
      <c r="K107" s="159">
        <v>1095</v>
      </c>
      <c r="L107" s="160">
        <v>8.3830960036747823E-2</v>
      </c>
      <c r="M107" s="208">
        <v>1077</v>
      </c>
      <c r="N107" s="209">
        <v>7.6242389919297743E-2</v>
      </c>
      <c r="O107" s="159">
        <v>1053</v>
      </c>
      <c r="P107" s="160">
        <v>7.2625698324022353E-2</v>
      </c>
      <c r="Q107" s="208"/>
      <c r="R107" s="209"/>
      <c r="S107" s="159">
        <v>4991</v>
      </c>
      <c r="T107" s="210">
        <v>8.2937286051380898E-2</v>
      </c>
    </row>
    <row r="108" spans="1:20" x14ac:dyDescent="0.25">
      <c r="B108" s="105"/>
      <c r="C108" s="345"/>
      <c r="D108" s="106">
        <v>3</v>
      </c>
      <c r="E108" s="107" t="s">
        <v>279</v>
      </c>
      <c r="G108" s="207"/>
      <c r="H108" s="160"/>
      <c r="I108" s="208">
        <v>176</v>
      </c>
      <c r="J108" s="209">
        <v>1.6877637130801686E-2</v>
      </c>
      <c r="K108" s="159">
        <v>187</v>
      </c>
      <c r="L108" s="160">
        <v>1.4316337467462869E-2</v>
      </c>
      <c r="M108" s="208">
        <v>203</v>
      </c>
      <c r="N108" s="209">
        <v>1.4370664023785926E-2</v>
      </c>
      <c r="O108" s="159">
        <v>205</v>
      </c>
      <c r="P108" s="160">
        <v>1.4138906131457341E-2</v>
      </c>
      <c r="Q108" s="208"/>
      <c r="R108" s="209"/>
      <c r="S108" s="159">
        <v>921</v>
      </c>
      <c r="T108" s="210">
        <v>1.5304596364119778E-2</v>
      </c>
    </row>
    <row r="109" spans="1:20" x14ac:dyDescent="0.25">
      <c r="B109" s="112"/>
      <c r="C109" s="346"/>
      <c r="D109" s="113">
        <v>4</v>
      </c>
      <c r="E109" s="114" t="s">
        <v>280</v>
      </c>
      <c r="G109" s="207"/>
      <c r="H109" s="160"/>
      <c r="I109" s="208">
        <v>1509</v>
      </c>
      <c r="J109" s="209">
        <v>0.1447065592635213</v>
      </c>
      <c r="K109" s="159">
        <v>1952</v>
      </c>
      <c r="L109" s="160">
        <v>0.14944112693308834</v>
      </c>
      <c r="M109" s="208">
        <v>2125</v>
      </c>
      <c r="N109" s="209">
        <v>0.15043182783519751</v>
      </c>
      <c r="O109" s="159">
        <v>2068</v>
      </c>
      <c r="P109" s="160">
        <v>0.1426305262431892</v>
      </c>
      <c r="Q109" s="208"/>
      <c r="R109" s="209"/>
      <c r="S109" s="159">
        <v>8818</v>
      </c>
      <c r="T109" s="210">
        <v>0.1465319551995746</v>
      </c>
    </row>
    <row r="110" spans="1:20" x14ac:dyDescent="0.25">
      <c r="A110" s="34"/>
      <c r="G110" s="217"/>
      <c r="H110" s="218"/>
      <c r="I110" s="217"/>
      <c r="J110" s="218"/>
      <c r="K110" s="217"/>
      <c r="L110" s="218"/>
      <c r="M110" s="217"/>
      <c r="N110" s="218"/>
      <c r="O110" s="217"/>
      <c r="P110" s="218"/>
      <c r="Q110" s="217"/>
      <c r="R110" s="218"/>
      <c r="S110" s="217"/>
      <c r="T110" s="218"/>
    </row>
    <row r="111" spans="1:20" x14ac:dyDescent="0.25">
      <c r="B111" s="120" t="s">
        <v>116</v>
      </c>
      <c r="C111" s="314" t="s">
        <v>117</v>
      </c>
      <c r="D111" s="121">
        <v>1</v>
      </c>
      <c r="E111" s="122" t="s">
        <v>239</v>
      </c>
      <c r="G111" s="207">
        <v>5843</v>
      </c>
      <c r="H111" s="160">
        <v>0.6434313401607753</v>
      </c>
      <c r="I111" s="208">
        <v>7529</v>
      </c>
      <c r="J111" s="209">
        <v>0.62626850773581766</v>
      </c>
      <c r="K111" s="159">
        <v>9386</v>
      </c>
      <c r="L111" s="160">
        <v>0.61843579099953883</v>
      </c>
      <c r="M111" s="208">
        <v>9950</v>
      </c>
      <c r="N111" s="209">
        <v>0.61385649947559995</v>
      </c>
      <c r="O111" s="159">
        <v>10152</v>
      </c>
      <c r="P111" s="160">
        <v>0.60834132310642375</v>
      </c>
      <c r="Q111" s="208">
        <v>221</v>
      </c>
      <c r="R111" s="209">
        <v>0.56958762886597936</v>
      </c>
      <c r="S111" s="159">
        <v>43081</v>
      </c>
      <c r="T111" s="210">
        <v>0.61929131028534468</v>
      </c>
    </row>
    <row r="112" spans="1:20" x14ac:dyDescent="0.25">
      <c r="B112" s="105"/>
      <c r="C112" s="345"/>
      <c r="D112" s="106">
        <v>2</v>
      </c>
      <c r="E112" s="107" t="s">
        <v>281</v>
      </c>
      <c r="G112" s="207">
        <v>1340</v>
      </c>
      <c r="H112" s="160">
        <v>0.14756084131703556</v>
      </c>
      <c r="I112" s="208">
        <v>1639</v>
      </c>
      <c r="J112" s="209">
        <v>0.13633338878722343</v>
      </c>
      <c r="K112" s="159">
        <v>1922</v>
      </c>
      <c r="L112" s="160">
        <v>0.12663899321341504</v>
      </c>
      <c r="M112" s="208">
        <v>1964</v>
      </c>
      <c r="N112" s="209">
        <v>0.12116725276081189</v>
      </c>
      <c r="O112" s="159">
        <v>1931</v>
      </c>
      <c r="P112" s="160">
        <v>0.11571188878235858</v>
      </c>
      <c r="Q112" s="208">
        <v>54</v>
      </c>
      <c r="R112" s="209">
        <v>0.13917525773195877</v>
      </c>
      <c r="S112" s="159">
        <v>8850</v>
      </c>
      <c r="T112" s="210">
        <v>0.12721914755983613</v>
      </c>
    </row>
    <row r="113" spans="1:20" x14ac:dyDescent="0.25">
      <c r="B113" s="105"/>
      <c r="C113" s="345"/>
      <c r="D113" s="106">
        <v>3</v>
      </c>
      <c r="E113" s="107" t="s">
        <v>252</v>
      </c>
      <c r="G113" s="207">
        <v>1459</v>
      </c>
      <c r="H113" s="160">
        <v>0.160665124986235</v>
      </c>
      <c r="I113" s="208">
        <v>2318</v>
      </c>
      <c r="J113" s="209">
        <v>0.19281317584428548</v>
      </c>
      <c r="K113" s="159">
        <v>3207</v>
      </c>
      <c r="L113" s="160">
        <v>0.21130658232852342</v>
      </c>
      <c r="M113" s="208">
        <v>3642</v>
      </c>
      <c r="N113" s="209">
        <v>0.22468998704423468</v>
      </c>
      <c r="O113" s="159">
        <v>3912</v>
      </c>
      <c r="P113" s="160">
        <v>0.23441994247363374</v>
      </c>
      <c r="Q113" s="208">
        <v>99</v>
      </c>
      <c r="R113" s="209">
        <v>0.25515463917525771</v>
      </c>
      <c r="S113" s="159">
        <v>14637</v>
      </c>
      <c r="T113" s="210">
        <v>0.21040753252353914</v>
      </c>
    </row>
    <row r="114" spans="1:20" x14ac:dyDescent="0.25">
      <c r="B114" s="112"/>
      <c r="C114" s="346"/>
      <c r="D114" s="113">
        <v>4</v>
      </c>
      <c r="E114" s="114" t="s">
        <v>231</v>
      </c>
      <c r="G114" s="207">
        <v>439</v>
      </c>
      <c r="H114" s="160">
        <v>4.834269353595419E-2</v>
      </c>
      <c r="I114" s="208">
        <v>536</v>
      </c>
      <c r="J114" s="209">
        <v>4.4584927632673431E-2</v>
      </c>
      <c r="K114" s="159">
        <v>662</v>
      </c>
      <c r="L114" s="160">
        <v>4.3618633458522765E-2</v>
      </c>
      <c r="M114" s="208">
        <v>653</v>
      </c>
      <c r="N114" s="209">
        <v>4.0286260719353442E-2</v>
      </c>
      <c r="O114" s="159">
        <v>693</v>
      </c>
      <c r="P114" s="160">
        <v>4.1526845637583895E-2</v>
      </c>
      <c r="Q114" s="208">
        <v>14</v>
      </c>
      <c r="R114" s="209">
        <v>3.608247422680412E-2</v>
      </c>
      <c r="S114" s="159">
        <v>2997</v>
      </c>
      <c r="T114" s="210">
        <v>4.3082009631280095E-2</v>
      </c>
    </row>
    <row r="115" spans="1:20" x14ac:dyDescent="0.25">
      <c r="A115" s="34"/>
      <c r="E115" s="68"/>
      <c r="G115" s="217"/>
      <c r="H115" s="218"/>
      <c r="I115" s="217"/>
      <c r="J115" s="218"/>
      <c r="K115" s="217"/>
      <c r="L115" s="218"/>
      <c r="M115" s="217"/>
      <c r="N115" s="218"/>
      <c r="O115" s="217"/>
      <c r="P115" s="218"/>
      <c r="Q115" s="217"/>
      <c r="R115" s="218"/>
      <c r="S115" s="217"/>
      <c r="T115" s="218"/>
    </row>
    <row r="116" spans="1:20" x14ac:dyDescent="0.25">
      <c r="B116" s="120" t="s">
        <v>118</v>
      </c>
      <c r="C116" s="314" t="s">
        <v>119</v>
      </c>
      <c r="D116" s="121">
        <v>1</v>
      </c>
      <c r="E116" s="122" t="s">
        <v>239</v>
      </c>
      <c r="G116" s="207">
        <v>5207</v>
      </c>
      <c r="H116" s="160">
        <v>0.577144757260031</v>
      </c>
      <c r="I116" s="208">
        <v>6656</v>
      </c>
      <c r="J116" s="209">
        <v>0.55573181932036408</v>
      </c>
      <c r="K116" s="159">
        <v>8066</v>
      </c>
      <c r="L116" s="160">
        <v>0.53297211576582526</v>
      </c>
      <c r="M116" s="208">
        <v>8527</v>
      </c>
      <c r="N116" s="209">
        <v>0.52805300966063906</v>
      </c>
      <c r="O116" s="159">
        <v>8520</v>
      </c>
      <c r="P116" s="160">
        <v>0.51192693624947427</v>
      </c>
      <c r="Q116" s="208">
        <v>183</v>
      </c>
      <c r="R116" s="209">
        <v>0.48031496062992124</v>
      </c>
      <c r="S116" s="159">
        <v>37159</v>
      </c>
      <c r="T116" s="210">
        <v>0.53616622177332085</v>
      </c>
    </row>
    <row r="117" spans="1:20" x14ac:dyDescent="0.25">
      <c r="B117" s="105"/>
      <c r="C117" s="345"/>
      <c r="D117" s="106">
        <v>2</v>
      </c>
      <c r="E117" s="107" t="s">
        <v>282</v>
      </c>
      <c r="G117" s="207">
        <v>1290</v>
      </c>
      <c r="H117" s="160">
        <v>0.14298381733540236</v>
      </c>
      <c r="I117" s="208">
        <v>1629</v>
      </c>
      <c r="J117" s="209">
        <v>0.13601068715037154</v>
      </c>
      <c r="K117" s="159">
        <v>1955</v>
      </c>
      <c r="L117" s="160">
        <v>0.12917933130699089</v>
      </c>
      <c r="M117" s="208">
        <v>1938</v>
      </c>
      <c r="N117" s="209">
        <v>0.12001486252167451</v>
      </c>
      <c r="O117" s="159">
        <v>2004</v>
      </c>
      <c r="P117" s="160">
        <v>0.12041098359670732</v>
      </c>
      <c r="Q117" s="208">
        <v>53</v>
      </c>
      <c r="R117" s="209">
        <v>0.13910761154855644</v>
      </c>
      <c r="S117" s="159">
        <v>8869</v>
      </c>
      <c r="T117" s="210">
        <v>0.12797056489430778</v>
      </c>
    </row>
    <row r="118" spans="1:20" x14ac:dyDescent="0.25">
      <c r="B118" s="105"/>
      <c r="C118" s="345"/>
      <c r="D118" s="106">
        <v>3</v>
      </c>
      <c r="E118" s="107" t="s">
        <v>283</v>
      </c>
      <c r="G118" s="207">
        <v>2095</v>
      </c>
      <c r="H118" s="160">
        <v>0.23221015295943251</v>
      </c>
      <c r="I118" s="208">
        <v>3214</v>
      </c>
      <c r="J118" s="209">
        <v>0.26834766636052432</v>
      </c>
      <c r="K118" s="159">
        <v>4538</v>
      </c>
      <c r="L118" s="160">
        <v>0.29985463195453943</v>
      </c>
      <c r="M118" s="208">
        <v>5120</v>
      </c>
      <c r="N118" s="209">
        <v>0.31706712905622986</v>
      </c>
      <c r="O118" s="159">
        <v>5512</v>
      </c>
      <c r="P118" s="160">
        <v>0.33119029021210117</v>
      </c>
      <c r="Q118" s="208">
        <v>130</v>
      </c>
      <c r="R118" s="209">
        <v>0.34120734908136485</v>
      </c>
      <c r="S118" s="159">
        <v>20609</v>
      </c>
      <c r="T118" s="210">
        <v>0.29736671235841572</v>
      </c>
    </row>
    <row r="119" spans="1:20" x14ac:dyDescent="0.25">
      <c r="B119" s="112"/>
      <c r="C119" s="346"/>
      <c r="D119" s="113">
        <v>4</v>
      </c>
      <c r="E119" s="114" t="s">
        <v>231</v>
      </c>
      <c r="G119" s="207">
        <v>430</v>
      </c>
      <c r="H119" s="160">
        <v>4.7661272445134115E-2</v>
      </c>
      <c r="I119" s="208">
        <v>478</v>
      </c>
      <c r="J119" s="209">
        <v>3.9909827168740086E-2</v>
      </c>
      <c r="K119" s="159">
        <v>575</v>
      </c>
      <c r="L119" s="160">
        <v>3.7993920972644375E-2</v>
      </c>
      <c r="M119" s="208">
        <v>563</v>
      </c>
      <c r="N119" s="209">
        <v>3.4864998761456524E-2</v>
      </c>
      <c r="O119" s="159">
        <v>607</v>
      </c>
      <c r="P119" s="160">
        <v>3.6471789941717236E-2</v>
      </c>
      <c r="Q119" s="208">
        <v>15</v>
      </c>
      <c r="R119" s="209">
        <v>3.937007874015748E-2</v>
      </c>
      <c r="S119" s="159">
        <v>2668</v>
      </c>
      <c r="T119" s="210">
        <v>3.8496500973955704E-2</v>
      </c>
    </row>
    <row r="120" spans="1:20" x14ac:dyDescent="0.25">
      <c r="A120" s="34"/>
      <c r="E120" s="68"/>
      <c r="G120" s="217"/>
      <c r="H120" s="218"/>
      <c r="I120" s="217"/>
      <c r="J120" s="218"/>
      <c r="K120" s="217"/>
      <c r="L120" s="218"/>
      <c r="M120" s="217"/>
      <c r="N120" s="218"/>
      <c r="O120" s="217"/>
      <c r="P120" s="218"/>
      <c r="Q120" s="217"/>
      <c r="R120" s="218"/>
      <c r="S120" s="217"/>
      <c r="T120" s="218"/>
    </row>
    <row r="121" spans="1:20" x14ac:dyDescent="0.25">
      <c r="B121" s="120" t="s">
        <v>120</v>
      </c>
      <c r="C121" s="314" t="s">
        <v>121</v>
      </c>
      <c r="D121" s="121">
        <v>1</v>
      </c>
      <c r="E121" s="122" t="s">
        <v>239</v>
      </c>
      <c r="G121" s="207">
        <v>3438</v>
      </c>
      <c r="H121" s="160">
        <v>0.38098404255319152</v>
      </c>
      <c r="I121" s="208">
        <v>3956</v>
      </c>
      <c r="J121" s="209">
        <v>0.32939217318900915</v>
      </c>
      <c r="K121" s="159">
        <v>4327</v>
      </c>
      <c r="L121" s="160">
        <v>0.28581808573882028</v>
      </c>
      <c r="M121" s="208">
        <v>4302</v>
      </c>
      <c r="N121" s="209">
        <v>0.26588380716934484</v>
      </c>
      <c r="O121" s="159">
        <v>4073</v>
      </c>
      <c r="P121" s="160">
        <v>0.2445952438145568</v>
      </c>
      <c r="Q121" s="208">
        <v>87</v>
      </c>
      <c r="R121" s="209">
        <v>0.22597402597402597</v>
      </c>
      <c r="S121" s="159">
        <v>20183</v>
      </c>
      <c r="T121" s="210">
        <v>0.29086323677763365</v>
      </c>
    </row>
    <row r="122" spans="1:20" x14ac:dyDescent="0.25">
      <c r="B122" s="105"/>
      <c r="C122" s="345"/>
      <c r="D122" s="106">
        <v>2</v>
      </c>
      <c r="E122" s="107" t="s">
        <v>281</v>
      </c>
      <c r="G122" s="207">
        <v>2713</v>
      </c>
      <c r="H122" s="160">
        <v>0.3006427304964539</v>
      </c>
      <c r="I122" s="208">
        <v>3211</v>
      </c>
      <c r="J122" s="209">
        <v>0.26736053288925893</v>
      </c>
      <c r="K122" s="159">
        <v>3777</v>
      </c>
      <c r="L122" s="160">
        <v>0.24948807715172733</v>
      </c>
      <c r="M122" s="208">
        <v>3576</v>
      </c>
      <c r="N122" s="209">
        <v>0.22101359703337453</v>
      </c>
      <c r="O122" s="159">
        <v>3344</v>
      </c>
      <c r="P122" s="160">
        <v>0.20081671871246698</v>
      </c>
      <c r="Q122" s="208">
        <v>103</v>
      </c>
      <c r="R122" s="209">
        <v>0.26753246753246751</v>
      </c>
      <c r="S122" s="159">
        <v>16724</v>
      </c>
      <c r="T122" s="210">
        <v>0.24101455541144257</v>
      </c>
    </row>
    <row r="123" spans="1:20" x14ac:dyDescent="0.25">
      <c r="B123" s="105"/>
      <c r="C123" s="345"/>
      <c r="D123" s="106">
        <v>3</v>
      </c>
      <c r="E123" s="107" t="s">
        <v>252</v>
      </c>
      <c r="G123" s="207">
        <v>2586</v>
      </c>
      <c r="H123" s="160">
        <v>0.28656914893617019</v>
      </c>
      <c r="I123" s="208">
        <v>4451</v>
      </c>
      <c r="J123" s="209">
        <v>0.37060782681099086</v>
      </c>
      <c r="K123" s="159">
        <v>6600</v>
      </c>
      <c r="L123" s="160">
        <v>0.43596010304511529</v>
      </c>
      <c r="M123" s="208">
        <v>7848</v>
      </c>
      <c r="N123" s="209">
        <v>0.4850432632880099</v>
      </c>
      <c r="O123" s="159">
        <v>8841</v>
      </c>
      <c r="P123" s="160">
        <v>0.530927215950036</v>
      </c>
      <c r="Q123" s="208">
        <v>181</v>
      </c>
      <c r="R123" s="209">
        <v>0.47012987012987012</v>
      </c>
      <c r="S123" s="159">
        <v>30507</v>
      </c>
      <c r="T123" s="210">
        <v>0.43964548205793341</v>
      </c>
    </row>
    <row r="124" spans="1:20" x14ac:dyDescent="0.25">
      <c r="B124" s="112"/>
      <c r="C124" s="346"/>
      <c r="D124" s="113">
        <v>4</v>
      </c>
      <c r="E124" s="114" t="s">
        <v>231</v>
      </c>
      <c r="G124" s="207">
        <v>287</v>
      </c>
      <c r="H124" s="160">
        <v>3.1804078014184396E-2</v>
      </c>
      <c r="I124" s="208">
        <v>392</v>
      </c>
      <c r="J124" s="209">
        <v>3.2639467110741047E-2</v>
      </c>
      <c r="K124" s="159">
        <v>435</v>
      </c>
      <c r="L124" s="160">
        <v>2.8733734064337144E-2</v>
      </c>
      <c r="M124" s="208">
        <v>454</v>
      </c>
      <c r="N124" s="209">
        <v>2.8059332509270705E-2</v>
      </c>
      <c r="O124" s="159">
        <v>394</v>
      </c>
      <c r="P124" s="160">
        <v>2.3660821522940186E-2</v>
      </c>
      <c r="Q124" s="208">
        <v>14</v>
      </c>
      <c r="R124" s="209">
        <v>3.6363636363636362E-2</v>
      </c>
      <c r="S124" s="159">
        <v>1976</v>
      </c>
      <c r="T124" s="210">
        <v>2.8476725752990345E-2</v>
      </c>
    </row>
    <row r="125" spans="1:20" x14ac:dyDescent="0.25">
      <c r="A125" s="34"/>
      <c r="E125" s="68"/>
      <c r="G125" s="217"/>
      <c r="H125" s="218"/>
      <c r="I125" s="217"/>
      <c r="J125" s="218"/>
      <c r="K125" s="217"/>
      <c r="L125" s="218"/>
      <c r="M125" s="217"/>
      <c r="N125" s="218"/>
      <c r="O125" s="217"/>
      <c r="P125" s="218"/>
      <c r="Q125" s="217"/>
      <c r="R125" s="218"/>
      <c r="S125" s="217"/>
      <c r="T125" s="218"/>
    </row>
    <row r="126" spans="1:20" x14ac:dyDescent="0.25">
      <c r="B126" s="120" t="s">
        <v>122</v>
      </c>
      <c r="C126" s="314" t="s">
        <v>123</v>
      </c>
      <c r="D126" s="121">
        <v>1</v>
      </c>
      <c r="E126" s="122" t="s">
        <v>239</v>
      </c>
      <c r="G126" s="207">
        <v>4015</v>
      </c>
      <c r="H126" s="160">
        <v>0.44950738916256155</v>
      </c>
      <c r="I126" s="208">
        <v>4811</v>
      </c>
      <c r="J126" s="209">
        <v>0.40299882727425029</v>
      </c>
      <c r="K126" s="159">
        <v>5716</v>
      </c>
      <c r="L126" s="160">
        <v>0.3800026592208483</v>
      </c>
      <c r="M126" s="208">
        <v>5813</v>
      </c>
      <c r="N126" s="209">
        <v>0.36150497512437813</v>
      </c>
      <c r="O126" s="159">
        <v>5811</v>
      </c>
      <c r="P126" s="160">
        <v>0.35033459938506056</v>
      </c>
      <c r="Q126" s="208">
        <v>103</v>
      </c>
      <c r="R126" s="209">
        <v>0.26753246753246751</v>
      </c>
      <c r="S126" s="159">
        <v>26269</v>
      </c>
      <c r="T126" s="210">
        <v>0.38090887999535988</v>
      </c>
    </row>
    <row r="127" spans="1:20" x14ac:dyDescent="0.25">
      <c r="B127" s="105"/>
      <c r="C127" s="345"/>
      <c r="D127" s="106">
        <v>2</v>
      </c>
      <c r="E127" s="107" t="s">
        <v>281</v>
      </c>
      <c r="G127" s="207">
        <v>938</v>
      </c>
      <c r="H127" s="160">
        <v>0.10501567398119123</v>
      </c>
      <c r="I127" s="208">
        <v>1212</v>
      </c>
      <c r="J127" s="209">
        <v>0.10152454347461887</v>
      </c>
      <c r="K127" s="159">
        <v>1456</v>
      </c>
      <c r="L127" s="160">
        <v>9.6795638877808801E-2</v>
      </c>
      <c r="M127" s="208">
        <v>1451</v>
      </c>
      <c r="N127" s="209">
        <v>9.0236318407960203E-2</v>
      </c>
      <c r="O127" s="159">
        <v>1422</v>
      </c>
      <c r="P127" s="160">
        <v>8.5729788388497014E-2</v>
      </c>
      <c r="Q127" s="208">
        <v>33</v>
      </c>
      <c r="R127" s="209">
        <v>8.5714285714285715E-2</v>
      </c>
      <c r="S127" s="159">
        <v>6512</v>
      </c>
      <c r="T127" s="210">
        <v>9.4426077373702219E-2</v>
      </c>
    </row>
    <row r="128" spans="1:20" x14ac:dyDescent="0.25">
      <c r="B128" s="105"/>
      <c r="C128" s="345"/>
      <c r="D128" s="106">
        <v>3</v>
      </c>
      <c r="E128" s="107" t="s">
        <v>252</v>
      </c>
      <c r="G128" s="207">
        <v>3829</v>
      </c>
      <c r="H128" s="160">
        <v>0.42868338557993729</v>
      </c>
      <c r="I128" s="208">
        <v>5714</v>
      </c>
      <c r="J128" s="209">
        <v>0.47863963813034011</v>
      </c>
      <c r="K128" s="159">
        <v>7667</v>
      </c>
      <c r="L128" s="160">
        <v>0.5097061560962638</v>
      </c>
      <c r="M128" s="208">
        <v>8602</v>
      </c>
      <c r="N128" s="209">
        <v>0.53495024875621888</v>
      </c>
      <c r="O128" s="159">
        <v>9110</v>
      </c>
      <c r="P128" s="160">
        <v>0.54922529691927413</v>
      </c>
      <c r="Q128" s="208">
        <v>241</v>
      </c>
      <c r="R128" s="209">
        <v>0.62597402597402596</v>
      </c>
      <c r="S128" s="159">
        <v>35163</v>
      </c>
      <c r="T128" s="210">
        <v>0.50987471724377942</v>
      </c>
    </row>
    <row r="129" spans="1:20" x14ac:dyDescent="0.25">
      <c r="B129" s="112"/>
      <c r="C129" s="346"/>
      <c r="D129" s="113">
        <v>4</v>
      </c>
      <c r="E129" s="114" t="s">
        <v>231</v>
      </c>
      <c r="G129" s="207">
        <v>150</v>
      </c>
      <c r="H129" s="160">
        <v>1.6793551276309895E-2</v>
      </c>
      <c r="I129" s="208">
        <v>201</v>
      </c>
      <c r="J129" s="209">
        <v>1.6836991120790751E-2</v>
      </c>
      <c r="K129" s="159">
        <v>203</v>
      </c>
      <c r="L129" s="160">
        <v>1.3495545805079112E-2</v>
      </c>
      <c r="M129" s="208">
        <v>214</v>
      </c>
      <c r="N129" s="209">
        <v>1.3308457711442786E-2</v>
      </c>
      <c r="O129" s="159">
        <v>244</v>
      </c>
      <c r="P129" s="160">
        <v>1.4710315307168265E-2</v>
      </c>
      <c r="Q129" s="208">
        <v>8</v>
      </c>
      <c r="R129" s="209">
        <v>2.0779220779220779E-2</v>
      </c>
      <c r="S129" s="159">
        <v>1020</v>
      </c>
      <c r="T129" s="210">
        <v>1.4790325387158517E-2</v>
      </c>
    </row>
    <row r="130" spans="1:20" x14ac:dyDescent="0.25">
      <c r="A130" s="34"/>
      <c r="E130" s="68"/>
      <c r="G130" s="217"/>
      <c r="H130" s="218"/>
      <c r="I130" s="217"/>
      <c r="J130" s="218"/>
      <c r="K130" s="217"/>
      <c r="L130" s="218"/>
      <c r="M130" s="217"/>
      <c r="N130" s="218"/>
      <c r="O130" s="217"/>
      <c r="P130" s="218"/>
      <c r="Q130" s="217"/>
      <c r="R130" s="218"/>
      <c r="S130" s="217"/>
      <c r="T130" s="218"/>
    </row>
    <row r="131" spans="1:20" x14ac:dyDescent="0.25">
      <c r="B131" s="129" t="s">
        <v>124</v>
      </c>
      <c r="C131" s="321" t="s">
        <v>125</v>
      </c>
      <c r="D131" s="130">
        <v>1</v>
      </c>
      <c r="E131" s="131" t="s">
        <v>239</v>
      </c>
      <c r="F131" s="132"/>
      <c r="G131" s="142">
        <v>4823</v>
      </c>
      <c r="H131" s="143">
        <v>0.53882247793542626</v>
      </c>
      <c r="I131" s="144">
        <v>6456</v>
      </c>
      <c r="J131" s="145">
        <v>0.54016064257028118</v>
      </c>
      <c r="K131" s="146">
        <v>8329</v>
      </c>
      <c r="L131" s="143">
        <v>0.55100555702566811</v>
      </c>
      <c r="M131" s="144">
        <v>8849</v>
      </c>
      <c r="N131" s="145">
        <v>0.54853706917927103</v>
      </c>
      <c r="O131" s="146">
        <v>9133</v>
      </c>
      <c r="P131" s="143">
        <v>0.54968402046343667</v>
      </c>
      <c r="Q131" s="144">
        <v>249</v>
      </c>
      <c r="R131" s="145">
        <v>0.64175257731958768</v>
      </c>
      <c r="S131" s="146">
        <v>37839</v>
      </c>
      <c r="T131" s="147">
        <v>0.5471700841599908</v>
      </c>
    </row>
    <row r="132" spans="1:20" x14ac:dyDescent="0.25">
      <c r="B132" s="148"/>
      <c r="C132" s="327"/>
      <c r="D132" s="149">
        <v>2</v>
      </c>
      <c r="E132" s="150" t="s">
        <v>240</v>
      </c>
      <c r="F132" s="132"/>
      <c r="G132" s="142">
        <v>4128</v>
      </c>
      <c r="H132" s="143">
        <v>0.4611775220645738</v>
      </c>
      <c r="I132" s="144">
        <v>5496</v>
      </c>
      <c r="J132" s="145">
        <v>0.45983935742971888</v>
      </c>
      <c r="K132" s="146">
        <v>6787</v>
      </c>
      <c r="L132" s="143">
        <v>0.44899444297433183</v>
      </c>
      <c r="M132" s="144">
        <v>7283</v>
      </c>
      <c r="N132" s="145">
        <v>0.45146293082072897</v>
      </c>
      <c r="O132" s="146">
        <v>7482</v>
      </c>
      <c r="P132" s="143">
        <v>0.45031597953656333</v>
      </c>
      <c r="Q132" s="144">
        <v>139</v>
      </c>
      <c r="R132" s="145">
        <v>0.35824742268041238</v>
      </c>
      <c r="S132" s="146">
        <v>31315</v>
      </c>
      <c r="T132" s="147">
        <v>0.45282991584000926</v>
      </c>
    </row>
    <row r="133" spans="1:20" x14ac:dyDescent="0.25">
      <c r="A133" s="34"/>
      <c r="E133" s="68"/>
      <c r="G133" s="217"/>
      <c r="H133" s="218"/>
      <c r="I133" s="217"/>
      <c r="J133" s="218"/>
      <c r="K133" s="217"/>
      <c r="L133" s="218"/>
      <c r="M133" s="217"/>
      <c r="N133" s="218"/>
      <c r="O133" s="217"/>
      <c r="P133" s="218"/>
      <c r="Q133" s="217"/>
      <c r="R133" s="218"/>
      <c r="S133" s="217"/>
      <c r="T133" s="218"/>
    </row>
    <row r="134" spans="1:20" x14ac:dyDescent="0.25">
      <c r="B134" s="129" t="s">
        <v>126</v>
      </c>
      <c r="C134" s="321" t="s">
        <v>127</v>
      </c>
      <c r="D134" s="130">
        <v>1</v>
      </c>
      <c r="E134" s="131" t="s">
        <v>239</v>
      </c>
      <c r="F134" s="132"/>
      <c r="G134" s="142"/>
      <c r="H134" s="143"/>
      <c r="I134" s="144">
        <v>6048</v>
      </c>
      <c r="J134" s="145" t="s">
        <v>83</v>
      </c>
      <c r="K134" s="146">
        <v>7824</v>
      </c>
      <c r="L134" s="143" t="s">
        <v>83</v>
      </c>
      <c r="M134" s="144">
        <v>8381</v>
      </c>
      <c r="N134" s="145" t="s">
        <v>83</v>
      </c>
      <c r="O134" s="146">
        <v>8609</v>
      </c>
      <c r="P134" s="143" t="s">
        <v>83</v>
      </c>
      <c r="Q134" s="144"/>
      <c r="R134" s="145"/>
      <c r="S134" s="146">
        <v>35664</v>
      </c>
      <c r="T134" s="147" t="s">
        <v>83</v>
      </c>
    </row>
    <row r="135" spans="1:20" x14ac:dyDescent="0.25">
      <c r="B135" s="139"/>
      <c r="C135" s="326"/>
      <c r="D135" s="140">
        <v>2</v>
      </c>
      <c r="E135" s="141" t="s">
        <v>241</v>
      </c>
      <c r="F135" s="132"/>
      <c r="G135" s="142"/>
      <c r="H135" s="143"/>
      <c r="I135" s="144">
        <v>291</v>
      </c>
      <c r="J135" s="145" t="s">
        <v>83</v>
      </c>
      <c r="K135" s="146">
        <v>314</v>
      </c>
      <c r="L135" s="143" t="s">
        <v>83</v>
      </c>
      <c r="M135" s="144">
        <v>315</v>
      </c>
      <c r="N135" s="145" t="s">
        <v>83</v>
      </c>
      <c r="O135" s="146">
        <v>324</v>
      </c>
      <c r="P135" s="143" t="s">
        <v>83</v>
      </c>
      <c r="Q135" s="144"/>
      <c r="R135" s="145"/>
      <c r="S135" s="146">
        <v>1453</v>
      </c>
      <c r="T135" s="147" t="s">
        <v>83</v>
      </c>
    </row>
    <row r="136" spans="1:20" x14ac:dyDescent="0.25">
      <c r="B136" s="139"/>
      <c r="C136" s="326"/>
      <c r="D136" s="140">
        <v>3</v>
      </c>
      <c r="E136" s="141" t="s">
        <v>242</v>
      </c>
      <c r="F136" s="132"/>
      <c r="G136" s="142"/>
      <c r="H136" s="143"/>
      <c r="I136" s="144">
        <v>219</v>
      </c>
      <c r="J136" s="145" t="s">
        <v>83</v>
      </c>
      <c r="K136" s="146">
        <v>251</v>
      </c>
      <c r="L136" s="143" t="s">
        <v>83</v>
      </c>
      <c r="M136" s="144">
        <v>265</v>
      </c>
      <c r="N136" s="145" t="s">
        <v>83</v>
      </c>
      <c r="O136" s="146">
        <v>268</v>
      </c>
      <c r="P136" s="143" t="s">
        <v>83</v>
      </c>
      <c r="Q136" s="144"/>
      <c r="R136" s="145"/>
      <c r="S136" s="146">
        <v>1164</v>
      </c>
      <c r="T136" s="147" t="s">
        <v>83</v>
      </c>
    </row>
    <row r="137" spans="1:20" x14ac:dyDescent="0.25">
      <c r="B137" s="139"/>
      <c r="C137" s="326"/>
      <c r="D137" s="140">
        <v>4</v>
      </c>
      <c r="E137" s="141" t="s">
        <v>243</v>
      </c>
      <c r="F137" s="132"/>
      <c r="G137" s="142"/>
      <c r="H137" s="143"/>
      <c r="I137" s="144">
        <v>79</v>
      </c>
      <c r="J137" s="145" t="s">
        <v>83</v>
      </c>
      <c r="K137" s="146">
        <v>120</v>
      </c>
      <c r="L137" s="143" t="s">
        <v>83</v>
      </c>
      <c r="M137" s="144">
        <v>105</v>
      </c>
      <c r="N137" s="145" t="s">
        <v>83</v>
      </c>
      <c r="O137" s="146">
        <v>105</v>
      </c>
      <c r="P137" s="143" t="s">
        <v>83</v>
      </c>
      <c r="Q137" s="144"/>
      <c r="R137" s="145"/>
      <c r="S137" s="146">
        <v>479</v>
      </c>
      <c r="T137" s="147" t="s">
        <v>83</v>
      </c>
    </row>
    <row r="138" spans="1:20" x14ac:dyDescent="0.25">
      <c r="B138" s="148"/>
      <c r="C138" s="327"/>
      <c r="D138" s="149">
        <v>5</v>
      </c>
      <c r="E138" s="150" t="s">
        <v>231</v>
      </c>
      <c r="F138" s="132"/>
      <c r="G138" s="142"/>
      <c r="H138" s="143"/>
      <c r="I138" s="144">
        <v>41</v>
      </c>
      <c r="J138" s="145" t="s">
        <v>83</v>
      </c>
      <c r="K138" s="146">
        <v>56</v>
      </c>
      <c r="L138" s="143" t="s">
        <v>83</v>
      </c>
      <c r="M138" s="144">
        <v>47</v>
      </c>
      <c r="N138" s="145" t="s">
        <v>83</v>
      </c>
      <c r="O138" s="146">
        <v>52</v>
      </c>
      <c r="P138" s="143" t="s">
        <v>83</v>
      </c>
      <c r="Q138" s="144"/>
      <c r="R138" s="145"/>
      <c r="S138" s="146">
        <v>246</v>
      </c>
      <c r="T138" s="147" t="s">
        <v>83</v>
      </c>
    </row>
    <row r="139" spans="1:20" x14ac:dyDescent="0.25">
      <c r="A139" s="34"/>
      <c r="E139" s="68"/>
      <c r="G139" s="217"/>
      <c r="H139" s="218"/>
      <c r="I139" s="217"/>
      <c r="J139" s="218"/>
      <c r="K139" s="217"/>
      <c r="L139" s="218"/>
      <c r="M139" s="217"/>
      <c r="N139" s="218"/>
      <c r="O139" s="217"/>
      <c r="P139" s="218"/>
      <c r="Q139" s="217"/>
      <c r="R139" s="218"/>
      <c r="S139" s="217"/>
      <c r="T139" s="218"/>
    </row>
    <row r="140" spans="1:20" x14ac:dyDescent="0.25">
      <c r="B140" s="120" t="s">
        <v>128</v>
      </c>
      <c r="C140" s="314" t="s">
        <v>129</v>
      </c>
      <c r="D140" s="121">
        <v>1</v>
      </c>
      <c r="E140" s="122" t="s">
        <v>247</v>
      </c>
      <c r="G140" s="207"/>
      <c r="H140" s="160"/>
      <c r="I140" s="208">
        <v>4940</v>
      </c>
      <c r="J140" s="209">
        <v>0.75569833256845653</v>
      </c>
      <c r="K140" s="159">
        <v>6423</v>
      </c>
      <c r="L140" s="160">
        <v>0.76610209923664119</v>
      </c>
      <c r="M140" s="208">
        <v>6941</v>
      </c>
      <c r="N140" s="209">
        <v>0.77718060687493007</v>
      </c>
      <c r="O140" s="159">
        <v>7139</v>
      </c>
      <c r="P140" s="160">
        <v>0.77463107638888884</v>
      </c>
      <c r="Q140" s="208"/>
      <c r="R140" s="209"/>
      <c r="S140" s="159">
        <v>29341</v>
      </c>
      <c r="T140" s="210">
        <v>0.7675063433519056</v>
      </c>
    </row>
    <row r="141" spans="1:20" x14ac:dyDescent="0.25">
      <c r="B141" s="105"/>
      <c r="C141" s="345"/>
      <c r="D141" s="106">
        <v>2</v>
      </c>
      <c r="E141" s="107" t="s">
        <v>248</v>
      </c>
      <c r="G141" s="207"/>
      <c r="H141" s="160"/>
      <c r="I141" s="208">
        <v>1255</v>
      </c>
      <c r="J141" s="209">
        <v>0.1919840905614196</v>
      </c>
      <c r="K141" s="159">
        <v>1526</v>
      </c>
      <c r="L141" s="160">
        <v>0.18201335877862596</v>
      </c>
      <c r="M141" s="208">
        <v>1565</v>
      </c>
      <c r="N141" s="209">
        <v>0.17523233680438921</v>
      </c>
      <c r="O141" s="159">
        <v>1683</v>
      </c>
      <c r="P141" s="160">
        <v>0.1826171875</v>
      </c>
      <c r="Q141" s="208"/>
      <c r="R141" s="209"/>
      <c r="S141" s="159">
        <v>7014</v>
      </c>
      <c r="T141" s="210">
        <v>0.18347327944753983</v>
      </c>
    </row>
    <row r="142" spans="1:20" x14ac:dyDescent="0.25">
      <c r="B142" s="105"/>
      <c r="C142" s="345"/>
      <c r="D142" s="106">
        <v>3</v>
      </c>
      <c r="E142" s="107" t="s">
        <v>284</v>
      </c>
      <c r="G142" s="207"/>
      <c r="H142" s="160"/>
      <c r="I142" s="208">
        <v>282</v>
      </c>
      <c r="J142" s="209">
        <v>4.3139054612207434E-2</v>
      </c>
      <c r="K142" s="159">
        <v>350</v>
      </c>
      <c r="L142" s="160">
        <v>4.1746183206106867E-2</v>
      </c>
      <c r="M142" s="208">
        <v>315</v>
      </c>
      <c r="N142" s="209">
        <v>3.5270406449445749E-2</v>
      </c>
      <c r="O142" s="159">
        <v>291</v>
      </c>
      <c r="P142" s="160">
        <v>3.1575520833333336E-2</v>
      </c>
      <c r="Q142" s="208"/>
      <c r="R142" s="209"/>
      <c r="S142" s="159">
        <v>1442</v>
      </c>
      <c r="T142" s="210">
        <v>3.772005545528264E-2</v>
      </c>
    </row>
    <row r="143" spans="1:20" x14ac:dyDescent="0.25">
      <c r="B143" s="112"/>
      <c r="C143" s="346"/>
      <c r="D143" s="113">
        <v>4</v>
      </c>
      <c r="E143" s="114" t="s">
        <v>251</v>
      </c>
      <c r="G143" s="207"/>
      <c r="H143" s="160"/>
      <c r="I143" s="208">
        <v>60</v>
      </c>
      <c r="J143" s="209">
        <v>9.1785222579164761E-3</v>
      </c>
      <c r="K143" s="159">
        <v>85</v>
      </c>
      <c r="L143" s="160">
        <v>1.0138358778625954E-2</v>
      </c>
      <c r="M143" s="208">
        <v>110</v>
      </c>
      <c r="N143" s="209">
        <v>1.2316649871235024E-2</v>
      </c>
      <c r="O143" s="159">
        <v>103</v>
      </c>
      <c r="P143" s="160">
        <v>1.1176215277777778E-2</v>
      </c>
      <c r="Q143" s="208"/>
      <c r="R143" s="209"/>
      <c r="S143" s="159">
        <v>432</v>
      </c>
      <c r="T143" s="210">
        <v>1.1300321745271914E-2</v>
      </c>
    </row>
    <row r="144" spans="1:20" x14ac:dyDescent="0.25">
      <c r="A144" s="34"/>
      <c r="G144" s="217"/>
      <c r="H144" s="218"/>
      <c r="I144" s="217"/>
      <c r="J144" s="218"/>
      <c r="K144" s="217"/>
      <c r="L144" s="218"/>
      <c r="M144" s="217"/>
      <c r="N144" s="218"/>
      <c r="O144" s="217"/>
      <c r="P144" s="218"/>
      <c r="Q144" s="217"/>
      <c r="R144" s="218"/>
      <c r="S144" s="217"/>
      <c r="T144" s="218"/>
    </row>
    <row r="145" spans="1:20" x14ac:dyDescent="0.25">
      <c r="B145" s="129" t="s">
        <v>130</v>
      </c>
      <c r="C145" s="321" t="s">
        <v>131</v>
      </c>
      <c r="D145" s="130">
        <v>1</v>
      </c>
      <c r="E145" s="161" t="s">
        <v>239</v>
      </c>
      <c r="F145" s="132"/>
      <c r="G145" s="142">
        <v>5614</v>
      </c>
      <c r="H145" s="143">
        <v>0.63092829849404364</v>
      </c>
      <c r="I145" s="144">
        <v>7395</v>
      </c>
      <c r="J145" s="145">
        <v>0.62080255204835455</v>
      </c>
      <c r="K145" s="146">
        <v>9362</v>
      </c>
      <c r="L145" s="143">
        <v>0.62197714589423336</v>
      </c>
      <c r="M145" s="144">
        <v>10119</v>
      </c>
      <c r="N145" s="145">
        <v>0.6298002116138669</v>
      </c>
      <c r="O145" s="146">
        <v>10394</v>
      </c>
      <c r="P145" s="143">
        <v>0.62655976852130935</v>
      </c>
      <c r="Q145" s="144">
        <v>287</v>
      </c>
      <c r="R145" s="145">
        <v>0.72842639593908631</v>
      </c>
      <c r="S145" s="146">
        <v>43171</v>
      </c>
      <c r="T145" s="147">
        <v>0.62646563733457161</v>
      </c>
    </row>
    <row r="146" spans="1:20" x14ac:dyDescent="0.25">
      <c r="B146" s="148"/>
      <c r="C146" s="327"/>
      <c r="D146" s="149">
        <v>2</v>
      </c>
      <c r="E146" s="162" t="s">
        <v>240</v>
      </c>
      <c r="F146" s="132"/>
      <c r="G146" s="142">
        <v>3284</v>
      </c>
      <c r="H146" s="143">
        <v>0.36907170150595642</v>
      </c>
      <c r="I146" s="144">
        <v>4517</v>
      </c>
      <c r="J146" s="145">
        <v>0.37919744795164539</v>
      </c>
      <c r="K146" s="146">
        <v>5690</v>
      </c>
      <c r="L146" s="143">
        <v>0.37802285410576669</v>
      </c>
      <c r="M146" s="144">
        <v>5948</v>
      </c>
      <c r="N146" s="145">
        <v>0.37019978838613304</v>
      </c>
      <c r="O146" s="146">
        <v>6195</v>
      </c>
      <c r="P146" s="143">
        <v>0.37344023147869071</v>
      </c>
      <c r="Q146" s="144">
        <v>107</v>
      </c>
      <c r="R146" s="145">
        <v>0.27157360406091369</v>
      </c>
      <c r="S146" s="146">
        <v>25741</v>
      </c>
      <c r="T146" s="147">
        <v>0.37353436266542839</v>
      </c>
    </row>
    <row r="147" spans="1:20" x14ac:dyDescent="0.25">
      <c r="A147" s="34"/>
      <c r="E147" s="163"/>
      <c r="G147" s="217"/>
      <c r="H147" s="218"/>
      <c r="I147" s="217"/>
      <c r="J147" s="218"/>
      <c r="K147" s="217"/>
      <c r="L147" s="218"/>
      <c r="M147" s="217"/>
      <c r="N147" s="218"/>
      <c r="O147" s="217"/>
      <c r="P147" s="218"/>
      <c r="Q147" s="217"/>
      <c r="R147" s="218"/>
      <c r="S147" s="217"/>
      <c r="T147" s="218"/>
    </row>
    <row r="148" spans="1:20" x14ac:dyDescent="0.25">
      <c r="B148" s="120" t="s">
        <v>132</v>
      </c>
      <c r="C148" s="314" t="s">
        <v>133</v>
      </c>
      <c r="D148" s="121">
        <v>1</v>
      </c>
      <c r="E148" s="164" t="s">
        <v>285</v>
      </c>
      <c r="G148" s="207">
        <v>417</v>
      </c>
      <c r="H148" s="160">
        <v>7.2749476622470347E-2</v>
      </c>
      <c r="I148" s="208">
        <v>420</v>
      </c>
      <c r="J148" s="209">
        <v>5.5932880543347982E-2</v>
      </c>
      <c r="K148" s="159">
        <v>387</v>
      </c>
      <c r="L148" s="160">
        <v>4.0754001684919966E-2</v>
      </c>
      <c r="M148" s="208">
        <v>378</v>
      </c>
      <c r="N148" s="209">
        <v>3.6834924965893585E-2</v>
      </c>
      <c r="O148" s="159">
        <v>326</v>
      </c>
      <c r="P148" s="160">
        <v>3.0897545256373803E-2</v>
      </c>
      <c r="Q148" s="208">
        <v>15</v>
      </c>
      <c r="R148" s="209">
        <v>5.1903114186851208E-2</v>
      </c>
      <c r="S148" s="159">
        <v>1943</v>
      </c>
      <c r="T148" s="210">
        <v>4.4321266452245718E-2</v>
      </c>
    </row>
    <row r="149" spans="1:20" x14ac:dyDescent="0.25">
      <c r="B149" s="105"/>
      <c r="C149" s="345"/>
      <c r="D149" s="106">
        <v>2</v>
      </c>
      <c r="E149" s="165" t="s">
        <v>286</v>
      </c>
      <c r="G149" s="207">
        <v>934</v>
      </c>
      <c r="H149" s="160">
        <v>0.16294487090020934</v>
      </c>
      <c r="I149" s="208">
        <v>1167</v>
      </c>
      <c r="J149" s="209">
        <v>0.15541350379544547</v>
      </c>
      <c r="K149" s="159">
        <v>1329</v>
      </c>
      <c r="L149" s="160">
        <v>0.13995366470092671</v>
      </c>
      <c r="M149" s="208">
        <v>1417</v>
      </c>
      <c r="N149" s="209">
        <v>0.13808224517637888</v>
      </c>
      <c r="O149" s="159">
        <v>1361</v>
      </c>
      <c r="P149" s="160">
        <v>0.12899251255805136</v>
      </c>
      <c r="Q149" s="208">
        <v>38</v>
      </c>
      <c r="R149" s="209">
        <v>0.13148788927335639</v>
      </c>
      <c r="S149" s="159">
        <v>6246</v>
      </c>
      <c r="T149" s="210">
        <v>0.14247587764319442</v>
      </c>
    </row>
    <row r="150" spans="1:20" x14ac:dyDescent="0.25">
      <c r="B150" s="112"/>
      <c r="C150" s="346"/>
      <c r="D150" s="113">
        <v>3</v>
      </c>
      <c r="E150" s="166" t="s">
        <v>240</v>
      </c>
      <c r="G150" s="207">
        <v>4381</v>
      </c>
      <c r="H150" s="160">
        <v>0.7643056524773203</v>
      </c>
      <c r="I150" s="208">
        <v>5922</v>
      </c>
      <c r="J150" s="209">
        <v>0.78865361566120651</v>
      </c>
      <c r="K150" s="159">
        <v>7780</v>
      </c>
      <c r="L150" s="160">
        <v>0.81929233361415332</v>
      </c>
      <c r="M150" s="208">
        <v>8467</v>
      </c>
      <c r="N150" s="209">
        <v>0.82508282985772752</v>
      </c>
      <c r="O150" s="159">
        <v>8864</v>
      </c>
      <c r="P150" s="160">
        <v>0.84010994218557478</v>
      </c>
      <c r="Q150" s="208">
        <v>236</v>
      </c>
      <c r="R150" s="209">
        <v>0.81660899653979235</v>
      </c>
      <c r="S150" s="159">
        <v>35650</v>
      </c>
      <c r="T150" s="210">
        <v>0.81320285590455987</v>
      </c>
    </row>
    <row r="151" spans="1:20" x14ac:dyDescent="0.25">
      <c r="A151" s="34"/>
      <c r="E151" s="163"/>
      <c r="G151" s="217"/>
      <c r="H151" s="218"/>
      <c r="I151" s="217"/>
      <c r="J151" s="218"/>
      <c r="K151" s="217"/>
      <c r="L151" s="218"/>
      <c r="M151" s="217"/>
      <c r="N151" s="218"/>
      <c r="O151" s="217"/>
      <c r="P151" s="218"/>
      <c r="Q151" s="217"/>
      <c r="R151" s="218"/>
      <c r="S151" s="217"/>
      <c r="T151" s="218"/>
    </row>
    <row r="152" spans="1:20" x14ac:dyDescent="0.25">
      <c r="B152" s="120" t="s">
        <v>134</v>
      </c>
      <c r="C152" s="314" t="s">
        <v>135</v>
      </c>
      <c r="D152" s="121">
        <v>1</v>
      </c>
      <c r="E152" s="164" t="s">
        <v>287</v>
      </c>
      <c r="G152" s="207"/>
      <c r="H152" s="160"/>
      <c r="I152" s="208">
        <v>6229</v>
      </c>
      <c r="J152" s="209">
        <v>0.82623690144581508</v>
      </c>
      <c r="K152" s="159">
        <v>8025</v>
      </c>
      <c r="L152" s="160">
        <v>0.8434937986125709</v>
      </c>
      <c r="M152" s="208">
        <v>8701</v>
      </c>
      <c r="N152" s="209">
        <v>0.84590705813727396</v>
      </c>
      <c r="O152" s="159">
        <v>8910</v>
      </c>
      <c r="P152" s="160">
        <v>0.84303150723814935</v>
      </c>
      <c r="Q152" s="208"/>
      <c r="R152" s="209"/>
      <c r="S152" s="159">
        <v>36951</v>
      </c>
      <c r="T152" s="210">
        <v>0.8405213593558073</v>
      </c>
    </row>
    <row r="153" spans="1:20" x14ac:dyDescent="0.25">
      <c r="B153" s="105"/>
      <c r="C153" s="345"/>
      <c r="D153" s="106">
        <v>2</v>
      </c>
      <c r="E153" s="165" t="s">
        <v>288</v>
      </c>
      <c r="G153" s="207"/>
      <c r="H153" s="160"/>
      <c r="I153" s="208">
        <v>1249</v>
      </c>
      <c r="J153" s="209">
        <v>0.16567183976654729</v>
      </c>
      <c r="K153" s="159">
        <v>1443</v>
      </c>
      <c r="L153" s="160">
        <v>0.15167122135799874</v>
      </c>
      <c r="M153" s="208">
        <v>1521</v>
      </c>
      <c r="N153" s="209">
        <v>0.14787089247520901</v>
      </c>
      <c r="O153" s="159">
        <v>1608</v>
      </c>
      <c r="P153" s="160">
        <v>0.15214305989213739</v>
      </c>
      <c r="Q153" s="208"/>
      <c r="R153" s="209"/>
      <c r="S153" s="159">
        <v>6743</v>
      </c>
      <c r="T153" s="210">
        <v>0.15338246667576544</v>
      </c>
    </row>
    <row r="154" spans="1:20" x14ac:dyDescent="0.25">
      <c r="B154" s="112"/>
      <c r="C154" s="346"/>
      <c r="D154" s="113">
        <v>3</v>
      </c>
      <c r="E154" s="166" t="s">
        <v>289</v>
      </c>
      <c r="G154" s="207"/>
      <c r="H154" s="160"/>
      <c r="I154" s="208">
        <v>61</v>
      </c>
      <c r="J154" s="209">
        <v>8.0912587876376171E-3</v>
      </c>
      <c r="K154" s="159">
        <v>46</v>
      </c>
      <c r="L154" s="160">
        <v>4.8349800294303132E-3</v>
      </c>
      <c r="M154" s="208">
        <v>64</v>
      </c>
      <c r="N154" s="209">
        <v>6.2220493875170136E-3</v>
      </c>
      <c r="O154" s="159">
        <v>51</v>
      </c>
      <c r="P154" s="160">
        <v>4.8254328697133128E-3</v>
      </c>
      <c r="Q154" s="208"/>
      <c r="R154" s="209"/>
      <c r="S154" s="159">
        <v>268</v>
      </c>
      <c r="T154" s="210">
        <v>6.0961739684272783E-3</v>
      </c>
    </row>
    <row r="155" spans="1:20" x14ac:dyDescent="0.25">
      <c r="A155" s="34"/>
      <c r="E155" s="163"/>
      <c r="G155" s="217"/>
      <c r="H155" s="218"/>
      <c r="I155" s="217"/>
      <c r="J155" s="218"/>
      <c r="K155" s="217"/>
      <c r="L155" s="218"/>
      <c r="M155" s="217"/>
      <c r="N155" s="218"/>
      <c r="O155" s="217"/>
      <c r="P155" s="218"/>
      <c r="Q155" s="217"/>
      <c r="R155" s="218"/>
      <c r="S155" s="217"/>
      <c r="T155" s="218"/>
    </row>
    <row r="156" spans="1:20" x14ac:dyDescent="0.25">
      <c r="B156" s="120" t="s">
        <v>136</v>
      </c>
      <c r="C156" s="314" t="s">
        <v>137</v>
      </c>
      <c r="D156" s="121">
        <v>1</v>
      </c>
      <c r="E156" s="164" t="s">
        <v>265</v>
      </c>
      <c r="G156" s="207">
        <v>3585</v>
      </c>
      <c r="H156" s="160">
        <v>0.62489105804427403</v>
      </c>
      <c r="I156" s="208">
        <v>4533</v>
      </c>
      <c r="J156" s="209">
        <v>0.60375599360681942</v>
      </c>
      <c r="K156" s="159">
        <v>5659</v>
      </c>
      <c r="L156" s="160">
        <v>0.59826620150121579</v>
      </c>
      <c r="M156" s="208">
        <v>6168</v>
      </c>
      <c r="N156" s="209">
        <v>0.60346345758732023</v>
      </c>
      <c r="O156" s="159">
        <v>6217</v>
      </c>
      <c r="P156" s="160">
        <v>0.5919261163477102</v>
      </c>
      <c r="Q156" s="208">
        <v>175</v>
      </c>
      <c r="R156" s="209">
        <v>0.61403508771929827</v>
      </c>
      <c r="S156" s="159">
        <v>26337</v>
      </c>
      <c r="T156" s="210">
        <v>0.60249811268958886</v>
      </c>
    </row>
    <row r="157" spans="1:20" x14ac:dyDescent="0.25">
      <c r="B157" s="105"/>
      <c r="C157" s="345"/>
      <c r="D157" s="106">
        <v>2</v>
      </c>
      <c r="E157" s="165" t="s">
        <v>248</v>
      </c>
      <c r="G157" s="207">
        <v>1176</v>
      </c>
      <c r="H157" s="160">
        <v>0.20498518389402126</v>
      </c>
      <c r="I157" s="208">
        <v>1539</v>
      </c>
      <c r="J157" s="209">
        <v>0.20498135322322855</v>
      </c>
      <c r="K157" s="159">
        <v>1931</v>
      </c>
      <c r="L157" s="160">
        <v>0.20414420128977692</v>
      </c>
      <c r="M157" s="208">
        <v>1991</v>
      </c>
      <c r="N157" s="209">
        <v>0.19479502984052441</v>
      </c>
      <c r="O157" s="159">
        <v>2131</v>
      </c>
      <c r="P157" s="160">
        <v>0.2028944111206322</v>
      </c>
      <c r="Q157" s="208">
        <v>49</v>
      </c>
      <c r="R157" s="209">
        <v>0.17192982456140352</v>
      </c>
      <c r="S157" s="159">
        <v>8817</v>
      </c>
      <c r="T157" s="210">
        <v>0.20170201084345618</v>
      </c>
    </row>
    <row r="158" spans="1:20" x14ac:dyDescent="0.25">
      <c r="B158" s="105"/>
      <c r="C158" s="345"/>
      <c r="D158" s="106">
        <v>3</v>
      </c>
      <c r="E158" s="165" t="s">
        <v>240</v>
      </c>
      <c r="G158" s="207">
        <v>182</v>
      </c>
      <c r="H158" s="160">
        <v>3.1723897507408054E-2</v>
      </c>
      <c r="I158" s="208">
        <v>290</v>
      </c>
      <c r="J158" s="209">
        <v>3.8625466169419288E-2</v>
      </c>
      <c r="K158" s="159">
        <v>294</v>
      </c>
      <c r="L158" s="160">
        <v>3.1081509673326992E-2</v>
      </c>
      <c r="M158" s="208">
        <v>292</v>
      </c>
      <c r="N158" s="209">
        <v>2.8568633206144212E-2</v>
      </c>
      <c r="O158" s="159">
        <v>319</v>
      </c>
      <c r="P158" s="160">
        <v>3.0372274588212893E-2</v>
      </c>
      <c r="Q158" s="208">
        <v>7</v>
      </c>
      <c r="R158" s="209">
        <v>2.456140350877193E-2</v>
      </c>
      <c r="S158" s="159">
        <v>1384</v>
      </c>
      <c r="T158" s="210">
        <v>3.1661061926657977E-2</v>
      </c>
    </row>
    <row r="159" spans="1:20" x14ac:dyDescent="0.25">
      <c r="B159" s="105"/>
      <c r="C159" s="366"/>
      <c r="D159" s="106">
        <v>4</v>
      </c>
      <c r="E159" s="165" t="s">
        <v>290</v>
      </c>
      <c r="G159" s="207">
        <v>377</v>
      </c>
      <c r="H159" s="160">
        <v>6.5713787693916684E-2</v>
      </c>
      <c r="I159" s="208">
        <v>472</v>
      </c>
      <c r="J159" s="209">
        <v>6.2866275972296215E-2</v>
      </c>
      <c r="K159" s="159">
        <v>580</v>
      </c>
      <c r="L159" s="160">
        <v>6.131726398139338E-2</v>
      </c>
      <c r="M159" s="208">
        <v>686</v>
      </c>
      <c r="N159" s="209">
        <v>6.7116720477448391E-2</v>
      </c>
      <c r="O159" s="159">
        <v>656</v>
      </c>
      <c r="P159" s="160">
        <v>6.2458345234694852E-2</v>
      </c>
      <c r="Q159" s="208">
        <v>23</v>
      </c>
      <c r="R159" s="209">
        <v>8.0701754385964913E-2</v>
      </c>
      <c r="S159" s="159">
        <v>2794</v>
      </c>
      <c r="T159" s="210">
        <v>6.3916912588932354E-2</v>
      </c>
    </row>
    <row r="160" spans="1:20" x14ac:dyDescent="0.25">
      <c r="B160" s="105"/>
      <c r="C160" s="366"/>
      <c r="D160" s="106">
        <v>5</v>
      </c>
      <c r="E160" s="165" t="s">
        <v>291</v>
      </c>
      <c r="G160" s="207">
        <v>262</v>
      </c>
      <c r="H160" s="160">
        <v>4.5668467840334667E-2</v>
      </c>
      <c r="I160" s="208">
        <v>462</v>
      </c>
      <c r="J160" s="209">
        <v>6.1534363345764516E-2</v>
      </c>
      <c r="K160" s="159">
        <v>727</v>
      </c>
      <c r="L160" s="160">
        <v>7.6858018818056872E-2</v>
      </c>
      <c r="M160" s="208">
        <v>866</v>
      </c>
      <c r="N160" s="209">
        <v>8.4727521768907146E-2</v>
      </c>
      <c r="O160" s="159">
        <v>943</v>
      </c>
      <c r="P160" s="160">
        <v>8.9783871274873847E-2</v>
      </c>
      <c r="Q160" s="208">
        <v>22</v>
      </c>
      <c r="R160" s="209">
        <v>7.7192982456140355E-2</v>
      </c>
      <c r="S160" s="159">
        <v>3282</v>
      </c>
      <c r="T160" s="210">
        <v>7.508063962665569E-2</v>
      </c>
    </row>
    <row r="161" spans="1:20" x14ac:dyDescent="0.25">
      <c r="B161" s="112"/>
      <c r="C161" s="367"/>
      <c r="D161" s="113">
        <v>6</v>
      </c>
      <c r="E161" s="166" t="s">
        <v>292</v>
      </c>
      <c r="G161" s="207">
        <v>155</v>
      </c>
      <c r="H161" s="160">
        <v>2.701760502004532E-2</v>
      </c>
      <c r="I161" s="208">
        <v>212</v>
      </c>
      <c r="J161" s="209">
        <v>2.8236547682472031E-2</v>
      </c>
      <c r="K161" s="159">
        <v>268</v>
      </c>
      <c r="L161" s="160">
        <v>2.8332804736230045E-2</v>
      </c>
      <c r="M161" s="208">
        <v>218</v>
      </c>
      <c r="N161" s="209">
        <v>2.1328637119655609E-2</v>
      </c>
      <c r="O161" s="159">
        <v>237</v>
      </c>
      <c r="P161" s="160">
        <v>2.2564981433876037E-2</v>
      </c>
      <c r="Q161" s="208">
        <v>9</v>
      </c>
      <c r="R161" s="209">
        <v>3.1578947368421054E-2</v>
      </c>
      <c r="S161" s="159">
        <v>1099</v>
      </c>
      <c r="T161" s="210">
        <v>2.5141262324708896E-2</v>
      </c>
    </row>
    <row r="162" spans="1:20" x14ac:dyDescent="0.25">
      <c r="A162" s="34"/>
      <c r="E162" s="163"/>
      <c r="G162" s="217"/>
      <c r="H162" s="218"/>
      <c r="I162" s="217"/>
      <c r="J162" s="218"/>
      <c r="K162" s="217"/>
      <c r="L162" s="218"/>
      <c r="M162" s="217"/>
      <c r="N162" s="218"/>
      <c r="O162" s="217"/>
      <c r="P162" s="218"/>
      <c r="Q162" s="217"/>
      <c r="R162" s="218"/>
      <c r="S162" s="217"/>
      <c r="T162" s="218"/>
    </row>
    <row r="163" spans="1:20" x14ac:dyDescent="0.25">
      <c r="B163" s="120" t="s">
        <v>138</v>
      </c>
      <c r="C163" s="314" t="s">
        <v>139</v>
      </c>
      <c r="D163" s="121">
        <v>1</v>
      </c>
      <c r="E163" s="164" t="s">
        <v>287</v>
      </c>
      <c r="G163" s="207"/>
      <c r="H163" s="160"/>
      <c r="I163" s="208">
        <v>5418</v>
      </c>
      <c r="J163" s="209">
        <v>0.7183770883054893</v>
      </c>
      <c r="K163" s="159">
        <v>6901</v>
      </c>
      <c r="L163" s="160">
        <v>0.72535211267605637</v>
      </c>
      <c r="M163" s="208">
        <v>7467</v>
      </c>
      <c r="N163" s="209">
        <v>0.72586759988334792</v>
      </c>
      <c r="O163" s="159">
        <v>7518</v>
      </c>
      <c r="P163" s="160">
        <v>0.71206667929532108</v>
      </c>
      <c r="Q163" s="208"/>
      <c r="R163" s="209"/>
      <c r="S163" s="159">
        <v>31837</v>
      </c>
      <c r="T163" s="210">
        <v>0.72409479621542938</v>
      </c>
    </row>
    <row r="164" spans="1:20" x14ac:dyDescent="0.25">
      <c r="B164" s="105"/>
      <c r="C164" s="345"/>
      <c r="D164" s="106">
        <v>2</v>
      </c>
      <c r="E164" s="165" t="s">
        <v>288</v>
      </c>
      <c r="G164" s="207"/>
      <c r="H164" s="160"/>
      <c r="I164" s="208">
        <v>2011</v>
      </c>
      <c r="J164" s="209">
        <v>0.26664014850172368</v>
      </c>
      <c r="K164" s="159">
        <v>2501</v>
      </c>
      <c r="L164" s="160">
        <v>0.26287576203489593</v>
      </c>
      <c r="M164" s="208">
        <v>2714</v>
      </c>
      <c r="N164" s="209">
        <v>0.2638281325945368</v>
      </c>
      <c r="O164" s="159">
        <v>2925</v>
      </c>
      <c r="P164" s="160">
        <v>0.2770411062701269</v>
      </c>
      <c r="Q164" s="208"/>
      <c r="R164" s="209"/>
      <c r="S164" s="159">
        <v>11624</v>
      </c>
      <c r="T164" s="210">
        <v>0.26437409024745268</v>
      </c>
    </row>
    <row r="165" spans="1:20" x14ac:dyDescent="0.25">
      <c r="B165" s="112"/>
      <c r="C165" s="346"/>
      <c r="D165" s="113">
        <v>3</v>
      </c>
      <c r="E165" s="166" t="s">
        <v>289</v>
      </c>
      <c r="G165" s="207"/>
      <c r="H165" s="160"/>
      <c r="I165" s="208">
        <v>113</v>
      </c>
      <c r="J165" s="209">
        <v>1.4982763192787059E-2</v>
      </c>
      <c r="K165" s="159">
        <v>112</v>
      </c>
      <c r="L165" s="160">
        <v>1.1772125289047719E-2</v>
      </c>
      <c r="M165" s="208">
        <v>106</v>
      </c>
      <c r="N165" s="209">
        <v>1.0304267522115291E-2</v>
      </c>
      <c r="O165" s="159">
        <v>115</v>
      </c>
      <c r="P165" s="160">
        <v>1.0892214434551999E-2</v>
      </c>
      <c r="Q165" s="208"/>
      <c r="R165" s="209"/>
      <c r="S165" s="159">
        <v>507</v>
      </c>
      <c r="T165" s="210">
        <v>1.1531113537117905E-2</v>
      </c>
    </row>
    <row r="166" spans="1:20" x14ac:dyDescent="0.25">
      <c r="A166" s="34"/>
      <c r="E166" s="163"/>
      <c r="G166" s="217"/>
      <c r="H166" s="218"/>
      <c r="I166" s="217"/>
      <c r="J166" s="218"/>
      <c r="K166" s="217"/>
      <c r="L166" s="218"/>
      <c r="M166" s="217"/>
      <c r="N166" s="218"/>
      <c r="O166" s="217"/>
      <c r="P166" s="218"/>
      <c r="Q166" s="217"/>
      <c r="R166" s="218"/>
      <c r="S166" s="217"/>
      <c r="T166" s="218"/>
    </row>
    <row r="167" spans="1:20" x14ac:dyDescent="0.25">
      <c r="B167" s="120" t="s">
        <v>140</v>
      </c>
      <c r="C167" s="314" t="s">
        <v>141</v>
      </c>
      <c r="D167" s="121">
        <v>1</v>
      </c>
      <c r="E167" s="164" t="s">
        <v>293</v>
      </c>
      <c r="G167" s="207">
        <v>3748</v>
      </c>
      <c r="H167" s="160">
        <v>0.65364492500871996</v>
      </c>
      <c r="I167" s="208">
        <v>4811</v>
      </c>
      <c r="J167" s="209">
        <v>0.64146666666666663</v>
      </c>
      <c r="K167" s="159">
        <v>6228</v>
      </c>
      <c r="L167" s="160">
        <v>0.65835095137420718</v>
      </c>
      <c r="M167" s="208">
        <v>6869</v>
      </c>
      <c r="N167" s="209">
        <v>0.67119405901895646</v>
      </c>
      <c r="O167" s="159">
        <v>7053</v>
      </c>
      <c r="P167" s="160">
        <v>0.67011876484560573</v>
      </c>
      <c r="Q167" s="208">
        <v>210</v>
      </c>
      <c r="R167" s="209">
        <v>0.72413793103448276</v>
      </c>
      <c r="S167" s="159">
        <v>28919</v>
      </c>
      <c r="T167" s="210">
        <v>0.66111149212445419</v>
      </c>
    </row>
    <row r="168" spans="1:20" x14ac:dyDescent="0.25">
      <c r="B168" s="105"/>
      <c r="C168" s="345"/>
      <c r="D168" s="106">
        <v>2</v>
      </c>
      <c r="E168" s="165" t="s">
        <v>294</v>
      </c>
      <c r="G168" s="207">
        <v>1571</v>
      </c>
      <c r="H168" s="160">
        <v>0.27397976979420996</v>
      </c>
      <c r="I168" s="208">
        <v>2085</v>
      </c>
      <c r="J168" s="209">
        <v>0.27800000000000002</v>
      </c>
      <c r="K168" s="159">
        <v>2561</v>
      </c>
      <c r="L168" s="160">
        <v>0.2707188160676533</v>
      </c>
      <c r="M168" s="208">
        <v>2709</v>
      </c>
      <c r="N168" s="209">
        <v>0.26470588235294118</v>
      </c>
      <c r="O168" s="159">
        <v>2782</v>
      </c>
      <c r="P168" s="160">
        <v>0.2643230403800475</v>
      </c>
      <c r="Q168" s="208">
        <v>68</v>
      </c>
      <c r="R168" s="209">
        <v>0.23448275862068965</v>
      </c>
      <c r="S168" s="159">
        <v>11776</v>
      </c>
      <c r="T168" s="210">
        <v>0.26920878769174494</v>
      </c>
    </row>
    <row r="169" spans="1:20" x14ac:dyDescent="0.25">
      <c r="B169" s="112"/>
      <c r="C169" s="346"/>
      <c r="D169" s="113">
        <v>3</v>
      </c>
      <c r="E169" s="166" t="s">
        <v>295</v>
      </c>
      <c r="G169" s="207">
        <v>415</v>
      </c>
      <c r="H169" s="160">
        <v>7.2375305197070111E-2</v>
      </c>
      <c r="I169" s="208">
        <v>604</v>
      </c>
      <c r="J169" s="209">
        <v>8.0533333333333332E-2</v>
      </c>
      <c r="K169" s="159">
        <v>671</v>
      </c>
      <c r="L169" s="160">
        <v>7.093023255813953E-2</v>
      </c>
      <c r="M169" s="208">
        <v>656</v>
      </c>
      <c r="N169" s="209">
        <v>6.4100058628102405E-2</v>
      </c>
      <c r="O169" s="159">
        <v>690</v>
      </c>
      <c r="P169" s="160">
        <v>6.5558194774346795E-2</v>
      </c>
      <c r="Q169" s="208">
        <v>12</v>
      </c>
      <c r="R169" s="209">
        <v>4.1379310344827586E-2</v>
      </c>
      <c r="S169" s="159">
        <v>3048</v>
      </c>
      <c r="T169" s="210">
        <v>6.9679720183800836E-2</v>
      </c>
    </row>
    <row r="170" spans="1:20" x14ac:dyDescent="0.25">
      <c r="A170" s="34"/>
      <c r="E170" s="163"/>
      <c r="G170" s="217"/>
      <c r="H170" s="218"/>
      <c r="I170" s="217"/>
      <c r="J170" s="218"/>
      <c r="K170" s="217"/>
      <c r="L170" s="218"/>
      <c r="M170" s="217"/>
      <c r="N170" s="218"/>
      <c r="O170" s="217"/>
      <c r="P170" s="218"/>
      <c r="Q170" s="217"/>
      <c r="R170" s="218"/>
      <c r="S170" s="217"/>
      <c r="T170" s="218"/>
    </row>
    <row r="171" spans="1:20" x14ac:dyDescent="0.25">
      <c r="B171" s="120" t="s">
        <v>142</v>
      </c>
      <c r="C171" s="314" t="s">
        <v>143</v>
      </c>
      <c r="D171" s="121">
        <v>1</v>
      </c>
      <c r="E171" s="164" t="s">
        <v>296</v>
      </c>
      <c r="G171" s="207">
        <v>3914</v>
      </c>
      <c r="H171" s="160">
        <v>0.68366812227074236</v>
      </c>
      <c r="I171" s="208">
        <v>4976</v>
      </c>
      <c r="J171" s="209">
        <v>0.66488508818813463</v>
      </c>
      <c r="K171" s="159">
        <v>6281</v>
      </c>
      <c r="L171" s="160">
        <v>0.66536016949152543</v>
      </c>
      <c r="M171" s="208">
        <v>6801</v>
      </c>
      <c r="N171" s="209">
        <v>0.66683008138052746</v>
      </c>
      <c r="O171" s="159">
        <v>6816</v>
      </c>
      <c r="P171" s="160">
        <v>0.65312380222307398</v>
      </c>
      <c r="Q171" s="208">
        <v>208</v>
      </c>
      <c r="R171" s="209">
        <v>0.72222222222222221</v>
      </c>
      <c r="S171" s="159">
        <v>28996</v>
      </c>
      <c r="T171" s="210">
        <v>0.6654732396952171</v>
      </c>
    </row>
    <row r="172" spans="1:20" x14ac:dyDescent="0.25">
      <c r="B172" s="105"/>
      <c r="C172" s="345"/>
      <c r="D172" s="106">
        <v>2</v>
      </c>
      <c r="E172" s="165" t="s">
        <v>297</v>
      </c>
      <c r="G172" s="207">
        <v>1086</v>
      </c>
      <c r="H172" s="160">
        <v>0.18969432314410481</v>
      </c>
      <c r="I172" s="208">
        <v>1555</v>
      </c>
      <c r="J172" s="209">
        <v>0.20777659005879209</v>
      </c>
      <c r="K172" s="159">
        <v>2038</v>
      </c>
      <c r="L172" s="160">
        <v>0.21588983050847457</v>
      </c>
      <c r="M172" s="208">
        <v>2245</v>
      </c>
      <c r="N172" s="209">
        <v>0.22011961957054613</v>
      </c>
      <c r="O172" s="159">
        <v>2408</v>
      </c>
      <c r="P172" s="160">
        <v>0.23073974702951322</v>
      </c>
      <c r="Q172" s="208">
        <v>60</v>
      </c>
      <c r="R172" s="209">
        <v>0.20833333333333334</v>
      </c>
      <c r="S172" s="159">
        <v>9392</v>
      </c>
      <c r="T172" s="210">
        <v>0.21555127145873496</v>
      </c>
    </row>
    <row r="173" spans="1:20" x14ac:dyDescent="0.25">
      <c r="B173" s="112"/>
      <c r="C173" s="346"/>
      <c r="D173" s="113">
        <v>3</v>
      </c>
      <c r="E173" s="166" t="s">
        <v>298</v>
      </c>
      <c r="G173" s="207">
        <v>725</v>
      </c>
      <c r="H173" s="160">
        <v>0.12663755458515283</v>
      </c>
      <c r="I173" s="208">
        <v>953</v>
      </c>
      <c r="J173" s="209">
        <v>0.12733832175307322</v>
      </c>
      <c r="K173" s="159">
        <v>1121</v>
      </c>
      <c r="L173" s="160">
        <v>0.11874999999999999</v>
      </c>
      <c r="M173" s="208">
        <v>1153</v>
      </c>
      <c r="N173" s="209">
        <v>0.11305029904892637</v>
      </c>
      <c r="O173" s="159">
        <v>1212</v>
      </c>
      <c r="P173" s="160">
        <v>0.1161364507474128</v>
      </c>
      <c r="Q173" s="208">
        <v>20</v>
      </c>
      <c r="R173" s="209">
        <v>6.9444444444444448E-2</v>
      </c>
      <c r="S173" s="159">
        <v>5184</v>
      </c>
      <c r="T173" s="210">
        <v>0.11897548884604792</v>
      </c>
    </row>
    <row r="174" spans="1:20" x14ac:dyDescent="0.25">
      <c r="A174" s="34"/>
      <c r="E174" s="163"/>
      <c r="G174" s="217"/>
      <c r="H174" s="218"/>
      <c r="I174" s="217"/>
      <c r="J174" s="218"/>
      <c r="K174" s="217"/>
      <c r="L174" s="218"/>
      <c r="M174" s="217"/>
      <c r="N174" s="218"/>
      <c r="O174" s="217"/>
      <c r="P174" s="218"/>
      <c r="Q174" s="217"/>
      <c r="R174" s="218"/>
      <c r="S174" s="217"/>
      <c r="T174" s="218"/>
    </row>
    <row r="175" spans="1:20" x14ac:dyDescent="0.25">
      <c r="B175" s="120" t="s">
        <v>144</v>
      </c>
      <c r="C175" s="314" t="s">
        <v>145</v>
      </c>
      <c r="D175" s="121">
        <v>1</v>
      </c>
      <c r="E175" s="164" t="s">
        <v>299</v>
      </c>
      <c r="G175" s="207">
        <v>4902</v>
      </c>
      <c r="H175" s="160">
        <v>0.85015608740894899</v>
      </c>
      <c r="I175" s="208">
        <v>6304</v>
      </c>
      <c r="J175" s="209">
        <v>0.83774086378737544</v>
      </c>
      <c r="K175" s="159">
        <v>8088</v>
      </c>
      <c r="L175" s="160">
        <v>0.85208596713021489</v>
      </c>
      <c r="M175" s="208">
        <v>8693</v>
      </c>
      <c r="N175" s="209">
        <v>0.8462811526479751</v>
      </c>
      <c r="O175" s="159">
        <v>8965</v>
      </c>
      <c r="P175" s="160">
        <v>0.85000474068455489</v>
      </c>
      <c r="Q175" s="208">
        <v>252</v>
      </c>
      <c r="R175" s="209">
        <v>0.87197231833910038</v>
      </c>
      <c r="S175" s="159">
        <v>37204</v>
      </c>
      <c r="T175" s="210">
        <v>0.84764530313731745</v>
      </c>
    </row>
    <row r="176" spans="1:20" x14ac:dyDescent="0.25">
      <c r="B176" s="105"/>
      <c r="C176" s="345"/>
      <c r="D176" s="106">
        <v>2</v>
      </c>
      <c r="E176" s="165" t="s">
        <v>286</v>
      </c>
      <c r="G176" s="207">
        <v>715</v>
      </c>
      <c r="H176" s="160">
        <v>0.1240027748872702</v>
      </c>
      <c r="I176" s="208">
        <v>982</v>
      </c>
      <c r="J176" s="209">
        <v>0.13049833887043188</v>
      </c>
      <c r="K176" s="159">
        <v>1128</v>
      </c>
      <c r="L176" s="160">
        <v>0.11883691529709228</v>
      </c>
      <c r="M176" s="208">
        <v>1280</v>
      </c>
      <c r="N176" s="209">
        <v>0.12461059190031153</v>
      </c>
      <c r="O176" s="159">
        <v>1283</v>
      </c>
      <c r="P176" s="160">
        <v>0.12164596567744382</v>
      </c>
      <c r="Q176" s="208">
        <v>30</v>
      </c>
      <c r="R176" s="209">
        <v>0.10380622837370242</v>
      </c>
      <c r="S176" s="159">
        <v>5418</v>
      </c>
      <c r="T176" s="210">
        <v>0.12344216354150053</v>
      </c>
    </row>
    <row r="177" spans="1:20" x14ac:dyDescent="0.25">
      <c r="B177" s="112"/>
      <c r="C177" s="346"/>
      <c r="D177" s="113">
        <v>3</v>
      </c>
      <c r="E177" s="166" t="s">
        <v>240</v>
      </c>
      <c r="G177" s="207">
        <v>149</v>
      </c>
      <c r="H177" s="160">
        <v>2.5841137703780784E-2</v>
      </c>
      <c r="I177" s="208">
        <v>239</v>
      </c>
      <c r="J177" s="209">
        <v>3.1760797342192691E-2</v>
      </c>
      <c r="K177" s="159">
        <v>276</v>
      </c>
      <c r="L177" s="160">
        <v>2.9077117572692796E-2</v>
      </c>
      <c r="M177" s="208">
        <v>299</v>
      </c>
      <c r="N177" s="209">
        <v>2.9108255451713395E-2</v>
      </c>
      <c r="O177" s="159">
        <v>299</v>
      </c>
      <c r="P177" s="160">
        <v>2.8349293638001326E-2</v>
      </c>
      <c r="Q177" s="208">
        <v>7</v>
      </c>
      <c r="R177" s="209">
        <v>2.4221453287197232E-2</v>
      </c>
      <c r="S177" s="159">
        <v>1269</v>
      </c>
      <c r="T177" s="210">
        <v>2.8912533321182019E-2</v>
      </c>
    </row>
    <row r="178" spans="1:20" x14ac:dyDescent="0.25">
      <c r="A178" s="34"/>
      <c r="E178" s="163"/>
      <c r="G178" s="217"/>
      <c r="H178" s="218"/>
      <c r="I178" s="217"/>
      <c r="J178" s="218"/>
      <c r="K178" s="217"/>
      <c r="L178" s="218"/>
      <c r="M178" s="217"/>
      <c r="N178" s="218"/>
      <c r="O178" s="217"/>
      <c r="P178" s="218"/>
      <c r="Q178" s="217"/>
      <c r="R178" s="218"/>
      <c r="S178" s="217"/>
      <c r="T178" s="218"/>
    </row>
    <row r="179" spans="1:20" x14ac:dyDescent="0.25">
      <c r="B179" s="120" t="s">
        <v>146</v>
      </c>
      <c r="C179" s="314" t="s">
        <v>147</v>
      </c>
      <c r="D179" s="121">
        <v>1</v>
      </c>
      <c r="E179" s="164" t="s">
        <v>265</v>
      </c>
      <c r="G179" s="207">
        <v>2451</v>
      </c>
      <c r="H179" s="160">
        <v>0.42678042834755353</v>
      </c>
      <c r="I179" s="208">
        <v>2908</v>
      </c>
      <c r="J179" s="209">
        <v>0.38783675646839155</v>
      </c>
      <c r="K179" s="159">
        <v>3625</v>
      </c>
      <c r="L179" s="160">
        <v>0.38307090774595792</v>
      </c>
      <c r="M179" s="208">
        <v>3802</v>
      </c>
      <c r="N179" s="209">
        <v>0.37107163771227797</v>
      </c>
      <c r="O179" s="159">
        <v>3837</v>
      </c>
      <c r="P179" s="160">
        <v>0.36504614213680908</v>
      </c>
      <c r="Q179" s="208">
        <v>128</v>
      </c>
      <c r="R179" s="209">
        <v>0.44599303135888502</v>
      </c>
      <c r="S179" s="159">
        <v>16751</v>
      </c>
      <c r="T179" s="210">
        <v>0.38289750388589194</v>
      </c>
    </row>
    <row r="180" spans="1:20" x14ac:dyDescent="0.25">
      <c r="B180" s="105"/>
      <c r="C180" s="345"/>
      <c r="D180" s="106">
        <v>2</v>
      </c>
      <c r="E180" s="165" t="s">
        <v>248</v>
      </c>
      <c r="G180" s="207">
        <v>1363</v>
      </c>
      <c r="H180" s="160">
        <v>0.23733240466655059</v>
      </c>
      <c r="I180" s="208">
        <v>1896</v>
      </c>
      <c r="J180" s="209">
        <v>0.25286743131501732</v>
      </c>
      <c r="K180" s="159">
        <v>2278</v>
      </c>
      <c r="L180" s="160">
        <v>0.24072704216421853</v>
      </c>
      <c r="M180" s="208">
        <v>2528</v>
      </c>
      <c r="N180" s="209">
        <v>0.24673043138785869</v>
      </c>
      <c r="O180" s="159">
        <v>2533</v>
      </c>
      <c r="P180" s="160">
        <v>0.24098563409761203</v>
      </c>
      <c r="Q180" s="208">
        <v>57</v>
      </c>
      <c r="R180" s="209">
        <v>0.19860627177700349</v>
      </c>
      <c r="S180" s="159">
        <v>10655</v>
      </c>
      <c r="T180" s="210">
        <v>0.24355399103959038</v>
      </c>
    </row>
    <row r="181" spans="1:20" x14ac:dyDescent="0.25">
      <c r="B181" s="105"/>
      <c r="C181" s="345"/>
      <c r="D181" s="106">
        <v>3</v>
      </c>
      <c r="E181" s="165" t="s">
        <v>240</v>
      </c>
      <c r="G181" s="207">
        <v>693</v>
      </c>
      <c r="H181" s="160">
        <v>0.12066864008358001</v>
      </c>
      <c r="I181" s="208">
        <v>875</v>
      </c>
      <c r="J181" s="209">
        <v>0.11669778607628702</v>
      </c>
      <c r="K181" s="159">
        <v>1060</v>
      </c>
      <c r="L181" s="160">
        <v>0.11201521716157667</v>
      </c>
      <c r="M181" s="208">
        <v>1096</v>
      </c>
      <c r="N181" s="209">
        <v>0.10696857310169823</v>
      </c>
      <c r="O181" s="159">
        <v>1108</v>
      </c>
      <c r="P181" s="160">
        <v>0.10541337646275331</v>
      </c>
      <c r="Q181" s="208">
        <v>28</v>
      </c>
      <c r="R181" s="209">
        <v>9.7560975609756101E-2</v>
      </c>
      <c r="S181" s="159">
        <v>4860</v>
      </c>
      <c r="T181" s="210">
        <v>0.11109079272195301</v>
      </c>
    </row>
    <row r="182" spans="1:20" x14ac:dyDescent="0.25">
      <c r="B182" s="112"/>
      <c r="C182" s="346"/>
      <c r="D182" s="113">
        <v>4</v>
      </c>
      <c r="E182" s="166" t="s">
        <v>300</v>
      </c>
      <c r="G182" s="207">
        <v>1236</v>
      </c>
      <c r="H182" s="160">
        <v>0.21521852690231585</v>
      </c>
      <c r="I182" s="208">
        <v>1819</v>
      </c>
      <c r="J182" s="209">
        <v>0.24259802614030407</v>
      </c>
      <c r="K182" s="159">
        <v>2500</v>
      </c>
      <c r="L182" s="160">
        <v>0.26418683292824685</v>
      </c>
      <c r="M182" s="208">
        <v>2820</v>
      </c>
      <c r="N182" s="209">
        <v>0.27522935779816515</v>
      </c>
      <c r="O182" s="159">
        <v>3033</v>
      </c>
      <c r="P182" s="160">
        <v>0.2885548473028256</v>
      </c>
      <c r="Q182" s="208">
        <v>74</v>
      </c>
      <c r="R182" s="209">
        <v>0.25783972125435539</v>
      </c>
      <c r="S182" s="159">
        <v>11482</v>
      </c>
      <c r="T182" s="210">
        <v>0.26245771235256471</v>
      </c>
    </row>
    <row r="183" spans="1:20" x14ac:dyDescent="0.25">
      <c r="A183" s="34"/>
      <c r="G183" s="217"/>
      <c r="H183" s="218"/>
      <c r="I183" s="217"/>
      <c r="J183" s="218"/>
      <c r="K183" s="217"/>
      <c r="L183" s="218"/>
      <c r="M183" s="217"/>
      <c r="N183" s="218"/>
      <c r="O183" s="217"/>
      <c r="P183" s="218"/>
      <c r="Q183" s="217"/>
      <c r="R183" s="218"/>
      <c r="S183" s="217"/>
      <c r="T183" s="218"/>
    </row>
    <row r="184" spans="1:20" x14ac:dyDescent="0.25">
      <c r="B184" s="120" t="s">
        <v>148</v>
      </c>
      <c r="C184" s="314" t="s">
        <v>149</v>
      </c>
      <c r="D184" s="121">
        <v>1</v>
      </c>
      <c r="E184" s="122" t="s">
        <v>265</v>
      </c>
      <c r="G184" s="207">
        <v>4334</v>
      </c>
      <c r="H184" s="160">
        <v>0.75347705146036159</v>
      </c>
      <c r="I184" s="208">
        <v>5517</v>
      </c>
      <c r="J184" s="209">
        <v>0.73335105675927159</v>
      </c>
      <c r="K184" s="159">
        <v>7064</v>
      </c>
      <c r="L184" s="160">
        <v>0.74412725165911719</v>
      </c>
      <c r="M184" s="208">
        <v>7528</v>
      </c>
      <c r="N184" s="209">
        <v>0.73393779857658181</v>
      </c>
      <c r="O184" s="159">
        <v>7648</v>
      </c>
      <c r="P184" s="160">
        <v>0.72665083135391928</v>
      </c>
      <c r="Q184" s="208">
        <v>231</v>
      </c>
      <c r="R184" s="209">
        <v>0.79381443298969068</v>
      </c>
      <c r="S184" s="159">
        <v>32322</v>
      </c>
      <c r="T184" s="210">
        <v>0.73725508086038183</v>
      </c>
    </row>
    <row r="185" spans="1:20" x14ac:dyDescent="0.25">
      <c r="B185" s="105"/>
      <c r="C185" s="345"/>
      <c r="D185" s="106">
        <v>2</v>
      </c>
      <c r="E185" s="107" t="s">
        <v>248</v>
      </c>
      <c r="G185" s="207">
        <v>742</v>
      </c>
      <c r="H185" s="160">
        <v>0.12899860917941586</v>
      </c>
      <c r="I185" s="208">
        <v>952</v>
      </c>
      <c r="J185" s="209">
        <v>0.12654526119898976</v>
      </c>
      <c r="K185" s="159">
        <v>1124</v>
      </c>
      <c r="L185" s="160">
        <v>0.11840303381438955</v>
      </c>
      <c r="M185" s="208">
        <v>1155</v>
      </c>
      <c r="N185" s="209">
        <v>0.11260602515355367</v>
      </c>
      <c r="O185" s="159">
        <v>1205</v>
      </c>
      <c r="P185" s="160">
        <v>0.11448931116389549</v>
      </c>
      <c r="Q185" s="208">
        <v>25</v>
      </c>
      <c r="R185" s="209">
        <v>8.5910652920962199E-2</v>
      </c>
      <c r="S185" s="159">
        <v>5203</v>
      </c>
      <c r="T185" s="210">
        <v>0.11867886225222965</v>
      </c>
    </row>
    <row r="186" spans="1:20" x14ac:dyDescent="0.25">
      <c r="B186" s="105"/>
      <c r="C186" s="345"/>
      <c r="D186" s="106">
        <v>3</v>
      </c>
      <c r="E186" s="107" t="s">
        <v>240</v>
      </c>
      <c r="G186" s="207">
        <v>136</v>
      </c>
      <c r="H186" s="160">
        <v>2.3643949930458971E-2</v>
      </c>
      <c r="I186" s="208">
        <v>212</v>
      </c>
      <c r="J186" s="209">
        <v>2.8180247241791839E-2</v>
      </c>
      <c r="K186" s="159">
        <v>209</v>
      </c>
      <c r="L186" s="160">
        <v>2.20162224797219E-2</v>
      </c>
      <c r="M186" s="208">
        <v>227</v>
      </c>
      <c r="N186" s="209">
        <v>2.2131227454421372E-2</v>
      </c>
      <c r="O186" s="159">
        <v>220</v>
      </c>
      <c r="P186" s="160">
        <v>2.0902612826603325E-2</v>
      </c>
      <c r="Q186" s="208">
        <v>7</v>
      </c>
      <c r="R186" s="209">
        <v>2.4054982817869417E-2</v>
      </c>
      <c r="S186" s="159">
        <v>1011</v>
      </c>
      <c r="T186" s="210">
        <v>2.3060605369403069E-2</v>
      </c>
    </row>
    <row r="187" spans="1:20" x14ac:dyDescent="0.25">
      <c r="B187" s="112"/>
      <c r="C187" s="346"/>
      <c r="D187" s="113">
        <v>4</v>
      </c>
      <c r="E187" s="114" t="s">
        <v>301</v>
      </c>
      <c r="G187" s="207">
        <v>540</v>
      </c>
      <c r="H187" s="160">
        <v>9.3880389429763567E-2</v>
      </c>
      <c r="I187" s="208">
        <v>842</v>
      </c>
      <c r="J187" s="209">
        <v>0.11192343479994683</v>
      </c>
      <c r="K187" s="159">
        <v>1096</v>
      </c>
      <c r="L187" s="160">
        <v>0.1154534920467713</v>
      </c>
      <c r="M187" s="208">
        <v>1347</v>
      </c>
      <c r="N187" s="209">
        <v>0.1313249488154431</v>
      </c>
      <c r="O187" s="159">
        <v>1452</v>
      </c>
      <c r="P187" s="160">
        <v>0.13795724465558196</v>
      </c>
      <c r="Q187" s="208">
        <v>28</v>
      </c>
      <c r="R187" s="209">
        <v>9.6219931271477668E-2</v>
      </c>
      <c r="S187" s="159">
        <v>5305</v>
      </c>
      <c r="T187" s="210">
        <v>0.12100545151798545</v>
      </c>
    </row>
    <row r="188" spans="1:20" x14ac:dyDescent="0.25">
      <c r="A188" s="34"/>
      <c r="E188" s="68"/>
      <c r="G188" s="217"/>
      <c r="H188" s="218"/>
      <c r="I188" s="217"/>
      <c r="J188" s="218"/>
      <c r="K188" s="217"/>
      <c r="L188" s="218"/>
      <c r="M188" s="217"/>
      <c r="N188" s="218"/>
      <c r="O188" s="217"/>
      <c r="P188" s="218"/>
      <c r="Q188" s="217"/>
      <c r="R188" s="218"/>
      <c r="S188" s="217"/>
      <c r="T188" s="218"/>
    </row>
    <row r="189" spans="1:20" x14ac:dyDescent="0.25">
      <c r="B189" s="120" t="s">
        <v>150</v>
      </c>
      <c r="C189" s="314" t="s">
        <v>151</v>
      </c>
      <c r="D189" s="121">
        <v>1</v>
      </c>
      <c r="E189" s="122" t="s">
        <v>299</v>
      </c>
      <c r="G189" s="207"/>
      <c r="H189" s="160"/>
      <c r="I189" s="208">
        <v>6476</v>
      </c>
      <c r="J189" s="209">
        <v>0.85956994956198562</v>
      </c>
      <c r="K189" s="159">
        <v>8347</v>
      </c>
      <c r="L189" s="160">
        <v>0.87706209940107172</v>
      </c>
      <c r="M189" s="208">
        <v>9045</v>
      </c>
      <c r="N189" s="209">
        <v>0.88089209193611218</v>
      </c>
      <c r="O189" s="159">
        <v>9260</v>
      </c>
      <c r="P189" s="160">
        <v>0.87706004925175218</v>
      </c>
      <c r="Q189" s="208"/>
      <c r="R189" s="209"/>
      <c r="S189" s="159">
        <v>38411</v>
      </c>
      <c r="T189" s="210">
        <v>0.87472672617963199</v>
      </c>
    </row>
    <row r="190" spans="1:20" x14ac:dyDescent="0.25">
      <c r="B190" s="105"/>
      <c r="C190" s="345"/>
      <c r="D190" s="106">
        <v>2</v>
      </c>
      <c r="E190" s="107" t="s">
        <v>286</v>
      </c>
      <c r="G190" s="207"/>
      <c r="H190" s="160"/>
      <c r="I190" s="208">
        <v>921</v>
      </c>
      <c r="J190" s="209">
        <v>0.12224581895407487</v>
      </c>
      <c r="K190" s="159">
        <v>1058</v>
      </c>
      <c r="L190" s="160">
        <v>0.11116948618262057</v>
      </c>
      <c r="M190" s="208">
        <v>1089</v>
      </c>
      <c r="N190" s="209">
        <v>0.10605765485001947</v>
      </c>
      <c r="O190" s="159">
        <v>1166</v>
      </c>
      <c r="P190" s="160">
        <v>0.11043758287554462</v>
      </c>
      <c r="Q190" s="208"/>
      <c r="R190" s="209"/>
      <c r="S190" s="159">
        <v>4900</v>
      </c>
      <c r="T190" s="210">
        <v>0.11158680998360357</v>
      </c>
    </row>
    <row r="191" spans="1:20" x14ac:dyDescent="0.25">
      <c r="B191" s="112"/>
      <c r="C191" s="346"/>
      <c r="D191" s="113">
        <v>3</v>
      </c>
      <c r="E191" s="114" t="s">
        <v>240</v>
      </c>
      <c r="G191" s="207"/>
      <c r="H191" s="160"/>
      <c r="I191" s="208">
        <v>137</v>
      </c>
      <c r="J191" s="209">
        <v>1.8184231483939474E-2</v>
      </c>
      <c r="K191" s="159">
        <v>112</v>
      </c>
      <c r="L191" s="160">
        <v>1.176841441630766E-2</v>
      </c>
      <c r="M191" s="208">
        <v>134</v>
      </c>
      <c r="N191" s="209">
        <v>1.3050253213868329E-2</v>
      </c>
      <c r="O191" s="159">
        <v>132</v>
      </c>
      <c r="P191" s="160">
        <v>1.2502367872703164E-2</v>
      </c>
      <c r="Q191" s="208"/>
      <c r="R191" s="209"/>
      <c r="S191" s="159">
        <v>601</v>
      </c>
      <c r="T191" s="210">
        <v>1.3686463836764438E-2</v>
      </c>
    </row>
    <row r="192" spans="1:20" x14ac:dyDescent="0.25">
      <c r="A192" s="34"/>
      <c r="E192" s="68"/>
      <c r="G192" s="217"/>
      <c r="H192" s="218"/>
      <c r="I192" s="217"/>
      <c r="J192" s="218"/>
      <c r="K192" s="217"/>
      <c r="L192" s="218"/>
      <c r="M192" s="217"/>
      <c r="N192" s="218"/>
      <c r="O192" s="217"/>
      <c r="P192" s="218"/>
      <c r="Q192" s="217"/>
      <c r="R192" s="218"/>
      <c r="S192" s="217"/>
      <c r="T192" s="218"/>
    </row>
    <row r="193" spans="1:20" x14ac:dyDescent="0.25">
      <c r="B193" s="120" t="s">
        <v>152</v>
      </c>
      <c r="C193" s="314" t="s">
        <v>153</v>
      </c>
      <c r="D193" s="121">
        <v>1</v>
      </c>
      <c r="E193" s="122" t="s">
        <v>239</v>
      </c>
      <c r="G193" s="207">
        <v>4666</v>
      </c>
      <c r="H193" s="160">
        <v>0.81232590529247906</v>
      </c>
      <c r="I193" s="208">
        <v>5931</v>
      </c>
      <c r="J193" s="209">
        <v>0.79069457405679244</v>
      </c>
      <c r="K193" s="159">
        <v>7502</v>
      </c>
      <c r="L193" s="160">
        <v>0.79185138273168676</v>
      </c>
      <c r="M193" s="208">
        <v>8170</v>
      </c>
      <c r="N193" s="209">
        <v>0.79722872755659646</v>
      </c>
      <c r="O193" s="159">
        <v>8330</v>
      </c>
      <c r="P193" s="160">
        <v>0.79039757092703289</v>
      </c>
      <c r="Q193" s="208">
        <v>228</v>
      </c>
      <c r="R193" s="209">
        <v>0.79166666666666663</v>
      </c>
      <c r="S193" s="159">
        <v>34827</v>
      </c>
      <c r="T193" s="210">
        <v>0.7952459240991917</v>
      </c>
    </row>
    <row r="194" spans="1:20" x14ac:dyDescent="0.25">
      <c r="B194" s="105"/>
      <c r="C194" s="345"/>
      <c r="D194" s="106">
        <v>2</v>
      </c>
      <c r="E194" s="107" t="s">
        <v>270</v>
      </c>
      <c r="G194" s="207">
        <v>772</v>
      </c>
      <c r="H194" s="160">
        <v>0.13440111420612813</v>
      </c>
      <c r="I194" s="208">
        <v>1118</v>
      </c>
      <c r="J194" s="209">
        <v>0.14904679376083188</v>
      </c>
      <c r="K194" s="159">
        <v>1420</v>
      </c>
      <c r="L194" s="160">
        <v>0.14988389275913025</v>
      </c>
      <c r="M194" s="208">
        <v>1491</v>
      </c>
      <c r="N194" s="209">
        <v>0.14549180327868852</v>
      </c>
      <c r="O194" s="159">
        <v>1553</v>
      </c>
      <c r="P194" s="160">
        <v>0.14735743429167852</v>
      </c>
      <c r="Q194" s="208">
        <v>43</v>
      </c>
      <c r="R194" s="209">
        <v>0.14930555555555555</v>
      </c>
      <c r="S194" s="159">
        <v>6397</v>
      </c>
      <c r="T194" s="210">
        <v>0.14607023793213683</v>
      </c>
    </row>
    <row r="195" spans="1:20" x14ac:dyDescent="0.25">
      <c r="B195" s="112"/>
      <c r="C195" s="346"/>
      <c r="D195" s="113">
        <v>3</v>
      </c>
      <c r="E195" s="114" t="s">
        <v>231</v>
      </c>
      <c r="G195" s="207">
        <v>306</v>
      </c>
      <c r="H195" s="160">
        <v>5.3272980501392758E-2</v>
      </c>
      <c r="I195" s="208">
        <v>452</v>
      </c>
      <c r="J195" s="209">
        <v>6.0258632182375683E-2</v>
      </c>
      <c r="K195" s="159">
        <v>552</v>
      </c>
      <c r="L195" s="160">
        <v>5.8264724509183026E-2</v>
      </c>
      <c r="M195" s="208">
        <v>587</v>
      </c>
      <c r="N195" s="209">
        <v>5.7279469164715067E-2</v>
      </c>
      <c r="O195" s="159">
        <v>656</v>
      </c>
      <c r="P195" s="160">
        <v>6.2244994781288546E-2</v>
      </c>
      <c r="Q195" s="208">
        <v>17</v>
      </c>
      <c r="R195" s="209">
        <v>5.9027777777777776E-2</v>
      </c>
      <c r="S195" s="159">
        <v>2570</v>
      </c>
      <c r="T195" s="210">
        <v>5.8683837968671507E-2</v>
      </c>
    </row>
    <row r="196" spans="1:20" x14ac:dyDescent="0.25">
      <c r="A196" s="34"/>
      <c r="E196" s="68"/>
      <c r="G196" s="217"/>
      <c r="H196" s="218"/>
      <c r="I196" s="217"/>
      <c r="J196" s="218"/>
      <c r="K196" s="217"/>
      <c r="L196" s="218"/>
      <c r="M196" s="217"/>
      <c r="N196" s="218"/>
      <c r="O196" s="217"/>
      <c r="P196" s="218"/>
      <c r="Q196" s="217"/>
      <c r="R196" s="218"/>
      <c r="S196" s="217"/>
      <c r="T196" s="218"/>
    </row>
    <row r="197" spans="1:20" x14ac:dyDescent="0.25">
      <c r="B197" s="120" t="s">
        <v>154</v>
      </c>
      <c r="C197" s="314" t="s">
        <v>155</v>
      </c>
      <c r="D197" s="121">
        <v>1</v>
      </c>
      <c r="E197" s="122" t="s">
        <v>239</v>
      </c>
      <c r="G197" s="207">
        <v>5161</v>
      </c>
      <c r="H197" s="160">
        <v>0.90085529760865768</v>
      </c>
      <c r="I197" s="208">
        <v>6704</v>
      </c>
      <c r="J197" s="209">
        <v>0.89196381053751994</v>
      </c>
      <c r="K197" s="159">
        <v>8596</v>
      </c>
      <c r="L197" s="160">
        <v>0.90684671378837434</v>
      </c>
      <c r="M197" s="208">
        <v>9301</v>
      </c>
      <c r="N197" s="209">
        <v>0.90821208866321645</v>
      </c>
      <c r="O197" s="159">
        <v>9567</v>
      </c>
      <c r="P197" s="160">
        <v>0.90880592761470502</v>
      </c>
      <c r="Q197" s="208">
        <v>263</v>
      </c>
      <c r="R197" s="209">
        <v>0.90689655172413797</v>
      </c>
      <c r="S197" s="159">
        <v>39592</v>
      </c>
      <c r="T197" s="210">
        <v>0.904298570188662</v>
      </c>
    </row>
    <row r="198" spans="1:20" x14ac:dyDescent="0.25">
      <c r="B198" s="105"/>
      <c r="C198" s="345"/>
      <c r="D198" s="106">
        <v>2</v>
      </c>
      <c r="E198" s="107" t="s">
        <v>270</v>
      </c>
      <c r="G198" s="207">
        <v>367</v>
      </c>
      <c r="H198" s="160">
        <v>6.406004538313842E-2</v>
      </c>
      <c r="I198" s="208">
        <v>537</v>
      </c>
      <c r="J198" s="209">
        <v>7.1447578499201705E-2</v>
      </c>
      <c r="K198" s="159">
        <v>563</v>
      </c>
      <c r="L198" s="160">
        <v>5.9394450891444246E-2</v>
      </c>
      <c r="M198" s="208">
        <v>580</v>
      </c>
      <c r="N198" s="209">
        <v>5.663509422907919E-2</v>
      </c>
      <c r="O198" s="159">
        <v>606</v>
      </c>
      <c r="P198" s="160">
        <v>5.7566258193217444E-2</v>
      </c>
      <c r="Q198" s="208">
        <v>16</v>
      </c>
      <c r="R198" s="209">
        <v>5.5172413793103448E-2</v>
      </c>
      <c r="S198" s="159">
        <v>2669</v>
      </c>
      <c r="T198" s="210">
        <v>6.096112557672103E-2</v>
      </c>
    </row>
    <row r="199" spans="1:20" x14ac:dyDescent="0.25">
      <c r="B199" s="112"/>
      <c r="C199" s="346"/>
      <c r="D199" s="113">
        <v>3</v>
      </c>
      <c r="E199" s="114" t="s">
        <v>231</v>
      </c>
      <c r="G199" s="207">
        <v>201</v>
      </c>
      <c r="H199" s="160">
        <v>3.5084657008203873E-2</v>
      </c>
      <c r="I199" s="208">
        <v>275</v>
      </c>
      <c r="J199" s="209">
        <v>3.658861096327834E-2</v>
      </c>
      <c r="K199" s="159">
        <v>320</v>
      </c>
      <c r="L199" s="160">
        <v>3.3758835320181452E-2</v>
      </c>
      <c r="M199" s="208">
        <v>360</v>
      </c>
      <c r="N199" s="209">
        <v>3.5152817107704327E-2</v>
      </c>
      <c r="O199" s="159">
        <v>354</v>
      </c>
      <c r="P199" s="160">
        <v>3.3627814192077513E-2</v>
      </c>
      <c r="Q199" s="208">
        <v>11</v>
      </c>
      <c r="R199" s="209">
        <v>3.793103448275862E-2</v>
      </c>
      <c r="S199" s="159">
        <v>1521</v>
      </c>
      <c r="T199" s="210">
        <v>3.4740304234616964E-2</v>
      </c>
    </row>
    <row r="200" spans="1:20" x14ac:dyDescent="0.25">
      <c r="A200" s="34"/>
      <c r="E200" s="68"/>
      <c r="G200" s="217"/>
      <c r="H200" s="218"/>
      <c r="I200" s="217"/>
      <c r="J200" s="218"/>
      <c r="K200" s="217"/>
      <c r="L200" s="218"/>
      <c r="M200" s="217"/>
      <c r="N200" s="218"/>
      <c r="O200" s="217"/>
      <c r="P200" s="218"/>
      <c r="Q200" s="217"/>
      <c r="R200" s="218"/>
      <c r="S200" s="217"/>
      <c r="T200" s="218"/>
    </row>
    <row r="201" spans="1:20" x14ac:dyDescent="0.25">
      <c r="B201" s="129" t="s">
        <v>156</v>
      </c>
      <c r="C201" s="321" t="s">
        <v>157</v>
      </c>
      <c r="D201" s="130">
        <v>1</v>
      </c>
      <c r="E201" s="131" t="s">
        <v>239</v>
      </c>
      <c r="F201" s="132"/>
      <c r="G201" s="142">
        <v>8062</v>
      </c>
      <c r="H201" s="143">
        <v>0.90839436619718306</v>
      </c>
      <c r="I201" s="144">
        <v>10818</v>
      </c>
      <c r="J201" s="145">
        <v>0.90922844175491679</v>
      </c>
      <c r="K201" s="146">
        <v>13688</v>
      </c>
      <c r="L201" s="143">
        <v>0.90986439776655148</v>
      </c>
      <c r="M201" s="144">
        <v>14681</v>
      </c>
      <c r="N201" s="145">
        <v>0.91328149300155526</v>
      </c>
      <c r="O201" s="146">
        <v>15157</v>
      </c>
      <c r="P201" s="143">
        <v>0.91417370325693603</v>
      </c>
      <c r="Q201" s="144">
        <v>334</v>
      </c>
      <c r="R201" s="145">
        <v>0.8542199488491049</v>
      </c>
      <c r="S201" s="146">
        <v>62740</v>
      </c>
      <c r="T201" s="147">
        <v>0.91108432685186524</v>
      </c>
    </row>
    <row r="202" spans="1:20" x14ac:dyDescent="0.25">
      <c r="B202" s="148"/>
      <c r="C202" s="327"/>
      <c r="D202" s="149">
        <v>2</v>
      </c>
      <c r="E202" s="150" t="s">
        <v>240</v>
      </c>
      <c r="F202" s="132"/>
      <c r="G202" s="142">
        <v>813</v>
      </c>
      <c r="H202" s="143">
        <v>9.1605633802816902E-2</v>
      </c>
      <c r="I202" s="144">
        <v>1080</v>
      </c>
      <c r="J202" s="145">
        <v>9.0771558245083206E-2</v>
      </c>
      <c r="K202" s="146">
        <v>1356</v>
      </c>
      <c r="L202" s="143">
        <v>9.0135602233448547E-2</v>
      </c>
      <c r="M202" s="144">
        <v>1394</v>
      </c>
      <c r="N202" s="145">
        <v>8.6718506998444786E-2</v>
      </c>
      <c r="O202" s="146">
        <v>1423</v>
      </c>
      <c r="P202" s="143">
        <v>8.5826296743063926E-2</v>
      </c>
      <c r="Q202" s="144">
        <v>57</v>
      </c>
      <c r="R202" s="145">
        <v>0.14578005115089515</v>
      </c>
      <c r="S202" s="146">
        <v>6123</v>
      </c>
      <c r="T202" s="147">
        <v>8.89156731481347E-2</v>
      </c>
    </row>
    <row r="203" spans="1:20" x14ac:dyDescent="0.25">
      <c r="A203" s="34"/>
      <c r="E203" s="68"/>
      <c r="G203" s="217"/>
      <c r="H203" s="218"/>
      <c r="I203" s="217"/>
      <c r="J203" s="218"/>
      <c r="K203" s="217"/>
      <c r="L203" s="218"/>
      <c r="M203" s="217"/>
      <c r="N203" s="218"/>
      <c r="O203" s="217"/>
      <c r="P203" s="218"/>
      <c r="Q203" s="217"/>
      <c r="R203" s="218"/>
      <c r="S203" s="217"/>
      <c r="T203" s="218"/>
    </row>
    <row r="204" spans="1:20" x14ac:dyDescent="0.25">
      <c r="B204" s="120" t="s">
        <v>158</v>
      </c>
      <c r="C204" s="314" t="s">
        <v>159</v>
      </c>
      <c r="D204" s="121">
        <v>1</v>
      </c>
      <c r="E204" s="122" t="s">
        <v>265</v>
      </c>
      <c r="G204" s="207">
        <v>4833</v>
      </c>
      <c r="H204" s="160">
        <v>0.58953403269090021</v>
      </c>
      <c r="I204" s="208">
        <v>6160</v>
      </c>
      <c r="J204" s="209">
        <v>0.56513761467889911</v>
      </c>
      <c r="K204" s="159">
        <v>7910</v>
      </c>
      <c r="L204" s="160">
        <v>0.57397866627966043</v>
      </c>
      <c r="M204" s="208">
        <v>8665</v>
      </c>
      <c r="N204" s="209">
        <v>0.58491967058188199</v>
      </c>
      <c r="O204" s="159">
        <v>8663</v>
      </c>
      <c r="P204" s="160">
        <v>0.56791661203618726</v>
      </c>
      <c r="Q204" s="208">
        <v>197</v>
      </c>
      <c r="R204" s="209">
        <v>0.58630952380952384</v>
      </c>
      <c r="S204" s="159">
        <v>36428</v>
      </c>
      <c r="T204" s="210">
        <v>0.57563642684449223</v>
      </c>
    </row>
    <row r="205" spans="1:20" x14ac:dyDescent="0.25">
      <c r="B205" s="105"/>
      <c r="C205" s="345"/>
      <c r="D205" s="106">
        <v>2</v>
      </c>
      <c r="E205" s="107" t="s">
        <v>248</v>
      </c>
      <c r="G205" s="207">
        <v>1540</v>
      </c>
      <c r="H205" s="160">
        <v>0.18785069529153453</v>
      </c>
      <c r="I205" s="208">
        <v>2165</v>
      </c>
      <c r="J205" s="209">
        <v>0.19862385321100917</v>
      </c>
      <c r="K205" s="159">
        <v>2543</v>
      </c>
      <c r="L205" s="160">
        <v>0.18452942457006022</v>
      </c>
      <c r="M205" s="208">
        <v>2652</v>
      </c>
      <c r="N205" s="209">
        <v>0.17901984609153504</v>
      </c>
      <c r="O205" s="159">
        <v>2875</v>
      </c>
      <c r="P205" s="160">
        <v>0.18847515405795201</v>
      </c>
      <c r="Q205" s="208">
        <v>49</v>
      </c>
      <c r="R205" s="209">
        <v>0.14583333333333334</v>
      </c>
      <c r="S205" s="159">
        <v>11824</v>
      </c>
      <c r="T205" s="210">
        <v>0.18684322803912584</v>
      </c>
    </row>
    <row r="206" spans="1:20" x14ac:dyDescent="0.25">
      <c r="B206" s="105"/>
      <c r="C206" s="345"/>
      <c r="D206" s="106">
        <v>3</v>
      </c>
      <c r="E206" s="107" t="s">
        <v>240</v>
      </c>
      <c r="G206" s="207">
        <v>583</v>
      </c>
      <c r="H206" s="160">
        <v>7.1114906074652359E-2</v>
      </c>
      <c r="I206" s="208">
        <v>693</v>
      </c>
      <c r="J206" s="209">
        <v>6.3577981651376153E-2</v>
      </c>
      <c r="K206" s="159">
        <v>842</v>
      </c>
      <c r="L206" s="160">
        <v>6.1098614033814676E-2</v>
      </c>
      <c r="M206" s="208">
        <v>785</v>
      </c>
      <c r="N206" s="209">
        <v>5.2990414472796003E-2</v>
      </c>
      <c r="O206" s="159">
        <v>819</v>
      </c>
      <c r="P206" s="160">
        <v>5.3690835190769635E-2</v>
      </c>
      <c r="Q206" s="208">
        <v>19</v>
      </c>
      <c r="R206" s="209">
        <v>5.6547619047619048E-2</v>
      </c>
      <c r="S206" s="159">
        <v>3741</v>
      </c>
      <c r="T206" s="210">
        <v>5.9115402240728157E-2</v>
      </c>
    </row>
    <row r="207" spans="1:20" x14ac:dyDescent="0.25">
      <c r="B207" s="112"/>
      <c r="C207" s="346"/>
      <c r="D207" s="113">
        <v>4</v>
      </c>
      <c r="E207" s="114" t="s">
        <v>300</v>
      </c>
      <c r="G207" s="207">
        <v>1242</v>
      </c>
      <c r="H207" s="160">
        <v>0.15150036594291291</v>
      </c>
      <c r="I207" s="208">
        <v>1882</v>
      </c>
      <c r="J207" s="209">
        <v>0.17266055045871559</v>
      </c>
      <c r="K207" s="159">
        <v>2486</v>
      </c>
      <c r="L207" s="160">
        <v>0.18039329511646471</v>
      </c>
      <c r="M207" s="208">
        <v>2712</v>
      </c>
      <c r="N207" s="209">
        <v>0.18307006885378696</v>
      </c>
      <c r="O207" s="159">
        <v>2897</v>
      </c>
      <c r="P207" s="160">
        <v>0.18991739871509111</v>
      </c>
      <c r="Q207" s="208">
        <v>71</v>
      </c>
      <c r="R207" s="209">
        <v>0.21130952380952381</v>
      </c>
      <c r="S207" s="159">
        <v>11290</v>
      </c>
      <c r="T207" s="210">
        <v>0.17840494287565381</v>
      </c>
    </row>
    <row r="208" spans="1:20" x14ac:dyDescent="0.25">
      <c r="A208" s="34"/>
      <c r="E208" s="68"/>
      <c r="G208" s="217"/>
      <c r="H208" s="218"/>
      <c r="I208" s="217"/>
      <c r="J208" s="218"/>
      <c r="K208" s="217"/>
      <c r="L208" s="218"/>
      <c r="M208" s="217"/>
      <c r="N208" s="218"/>
      <c r="O208" s="217"/>
      <c r="P208" s="218"/>
      <c r="Q208" s="217"/>
      <c r="R208" s="218"/>
      <c r="S208" s="217"/>
      <c r="T208" s="218"/>
    </row>
    <row r="209" spans="1:20" x14ac:dyDescent="0.25">
      <c r="B209" s="120" t="s">
        <v>160</v>
      </c>
      <c r="C209" s="314" t="s">
        <v>161</v>
      </c>
      <c r="D209" s="121">
        <v>1</v>
      </c>
      <c r="E209" s="122" t="s">
        <v>239</v>
      </c>
      <c r="G209" s="207"/>
      <c r="H209" s="160"/>
      <c r="I209" s="208">
        <v>10089</v>
      </c>
      <c r="J209" s="209">
        <v>0.92010943912448695</v>
      </c>
      <c r="K209" s="159">
        <v>12818</v>
      </c>
      <c r="L209" s="160">
        <v>0.92488635543690023</v>
      </c>
      <c r="M209" s="208">
        <v>13799</v>
      </c>
      <c r="N209" s="209">
        <v>0.92722752318236801</v>
      </c>
      <c r="O209" s="159">
        <v>14170</v>
      </c>
      <c r="P209" s="160">
        <v>0.92505549027288159</v>
      </c>
      <c r="Q209" s="208"/>
      <c r="R209" s="209"/>
      <c r="S209" s="159">
        <v>58729</v>
      </c>
      <c r="T209" s="210">
        <v>0.92338291248702875</v>
      </c>
    </row>
    <row r="210" spans="1:20" x14ac:dyDescent="0.25">
      <c r="B210" s="105"/>
      <c r="C210" s="345"/>
      <c r="D210" s="106">
        <v>2</v>
      </c>
      <c r="E210" s="107" t="s">
        <v>270</v>
      </c>
      <c r="G210" s="207"/>
      <c r="H210" s="160"/>
      <c r="I210" s="208">
        <v>479</v>
      </c>
      <c r="J210" s="209">
        <v>4.3684450524395804E-2</v>
      </c>
      <c r="K210" s="159">
        <v>583</v>
      </c>
      <c r="L210" s="160">
        <v>4.2066527166462225E-2</v>
      </c>
      <c r="M210" s="208">
        <v>604</v>
      </c>
      <c r="N210" s="209">
        <v>4.0585942749630427E-2</v>
      </c>
      <c r="O210" s="159">
        <v>677</v>
      </c>
      <c r="P210" s="160">
        <v>4.4196370283326805E-2</v>
      </c>
      <c r="Q210" s="208"/>
      <c r="R210" s="209"/>
      <c r="S210" s="159">
        <v>2715</v>
      </c>
      <c r="T210" s="210">
        <v>4.2687336876198863E-2</v>
      </c>
    </row>
    <row r="211" spans="1:20" x14ac:dyDescent="0.25">
      <c r="B211" s="105"/>
      <c r="C211" s="345"/>
      <c r="D211" s="106">
        <v>3</v>
      </c>
      <c r="E211" s="107" t="s">
        <v>302</v>
      </c>
      <c r="G211" s="207"/>
      <c r="H211" s="160"/>
      <c r="I211" s="208">
        <v>170</v>
      </c>
      <c r="J211" s="209">
        <v>1.5503875968992248E-2</v>
      </c>
      <c r="K211" s="159">
        <v>227</v>
      </c>
      <c r="L211" s="160">
        <v>1.6379248142001587E-2</v>
      </c>
      <c r="M211" s="208">
        <v>250</v>
      </c>
      <c r="N211" s="209">
        <v>1.6798817363257626E-2</v>
      </c>
      <c r="O211" s="159">
        <v>220</v>
      </c>
      <c r="P211" s="160">
        <v>1.4362188275231754E-2</v>
      </c>
      <c r="Q211" s="208"/>
      <c r="R211" s="209"/>
      <c r="S211" s="159">
        <v>989</v>
      </c>
      <c r="T211" s="210">
        <v>1.5549825477186252E-2</v>
      </c>
    </row>
    <row r="212" spans="1:20" x14ac:dyDescent="0.25">
      <c r="B212" s="112"/>
      <c r="C212" s="346"/>
      <c r="D212" s="113">
        <v>4</v>
      </c>
      <c r="E212" s="114" t="s">
        <v>231</v>
      </c>
      <c r="G212" s="207"/>
      <c r="H212" s="160"/>
      <c r="I212" s="208">
        <v>227</v>
      </c>
      <c r="J212" s="209">
        <v>2.0702234382124943E-2</v>
      </c>
      <c r="K212" s="159">
        <v>231</v>
      </c>
      <c r="L212" s="160">
        <v>1.6667869254635977E-2</v>
      </c>
      <c r="M212" s="208">
        <v>229</v>
      </c>
      <c r="N212" s="209">
        <v>1.5387716704743986E-2</v>
      </c>
      <c r="O212" s="159">
        <v>251</v>
      </c>
      <c r="P212" s="160">
        <v>1.6385951168559863E-2</v>
      </c>
      <c r="Q212" s="208"/>
      <c r="R212" s="209"/>
      <c r="S212" s="159">
        <v>1169</v>
      </c>
      <c r="T212" s="210">
        <v>1.8379925159586176E-2</v>
      </c>
    </row>
    <row r="213" spans="1:20" x14ac:dyDescent="0.25">
      <c r="A213" s="34"/>
      <c r="E213" s="68"/>
      <c r="G213" s="217"/>
      <c r="H213" s="218"/>
      <c r="I213" s="217"/>
      <c r="J213" s="218"/>
      <c r="K213" s="217"/>
      <c r="L213" s="218"/>
      <c r="M213" s="217"/>
      <c r="N213" s="218"/>
      <c r="O213" s="217"/>
      <c r="P213" s="218"/>
      <c r="Q213" s="217"/>
      <c r="R213" s="218"/>
      <c r="S213" s="217"/>
      <c r="T213" s="218"/>
    </row>
    <row r="214" spans="1:20" x14ac:dyDescent="0.25">
      <c r="B214" s="129" t="s">
        <v>162</v>
      </c>
      <c r="C214" s="321" t="s">
        <v>163</v>
      </c>
      <c r="D214" s="130">
        <v>1</v>
      </c>
      <c r="E214" s="131" t="s">
        <v>239</v>
      </c>
      <c r="F214" s="132"/>
      <c r="G214" s="142">
        <v>2588</v>
      </c>
      <c r="H214" s="143">
        <v>0.31966403162055335</v>
      </c>
      <c r="I214" s="144">
        <v>3086</v>
      </c>
      <c r="J214" s="145">
        <v>0.28484400959940925</v>
      </c>
      <c r="K214" s="146">
        <v>4009</v>
      </c>
      <c r="L214" s="143">
        <v>0.29220116618075803</v>
      </c>
      <c r="M214" s="144">
        <v>4094</v>
      </c>
      <c r="N214" s="145">
        <v>0.27774762550881954</v>
      </c>
      <c r="O214" s="146">
        <v>4034</v>
      </c>
      <c r="P214" s="143">
        <v>0.26537727781067033</v>
      </c>
      <c r="Q214" s="144">
        <v>86</v>
      </c>
      <c r="R214" s="145">
        <v>0.25595238095238093</v>
      </c>
      <c r="S214" s="146">
        <v>17897</v>
      </c>
      <c r="T214" s="147">
        <v>0.28440891827037679</v>
      </c>
    </row>
    <row r="215" spans="1:20" x14ac:dyDescent="0.25">
      <c r="B215" s="148"/>
      <c r="C215" s="327"/>
      <c r="D215" s="149">
        <v>2</v>
      </c>
      <c r="E215" s="150" t="s">
        <v>240</v>
      </c>
      <c r="F215" s="132"/>
      <c r="G215" s="142">
        <v>5508</v>
      </c>
      <c r="H215" s="143">
        <v>0.68033596837944665</v>
      </c>
      <c r="I215" s="144">
        <v>7748</v>
      </c>
      <c r="J215" s="145">
        <v>0.71515599040059075</v>
      </c>
      <c r="K215" s="146">
        <v>9711</v>
      </c>
      <c r="L215" s="143">
        <v>0.70779883381924202</v>
      </c>
      <c r="M215" s="144">
        <v>10646</v>
      </c>
      <c r="N215" s="145">
        <v>0.72225237449118052</v>
      </c>
      <c r="O215" s="146">
        <v>11167</v>
      </c>
      <c r="P215" s="143">
        <v>0.73462272218932967</v>
      </c>
      <c r="Q215" s="144">
        <v>250</v>
      </c>
      <c r="R215" s="145">
        <v>0.74404761904761907</v>
      </c>
      <c r="S215" s="146">
        <v>45030</v>
      </c>
      <c r="T215" s="147">
        <v>0.71559108172962327</v>
      </c>
    </row>
    <row r="216" spans="1:20" x14ac:dyDescent="0.25">
      <c r="A216" s="34"/>
      <c r="E216" s="68"/>
      <c r="G216" s="217"/>
      <c r="H216" s="218"/>
      <c r="I216" s="217"/>
      <c r="J216" s="218"/>
      <c r="K216" s="217"/>
      <c r="L216" s="218"/>
      <c r="M216" s="217"/>
      <c r="N216" s="218"/>
      <c r="O216" s="217"/>
      <c r="P216" s="218"/>
      <c r="Q216" s="217"/>
      <c r="R216" s="218"/>
      <c r="S216" s="217"/>
      <c r="T216" s="218"/>
    </row>
    <row r="217" spans="1:20" x14ac:dyDescent="0.25">
      <c r="B217" s="120" t="s">
        <v>164</v>
      </c>
      <c r="C217" s="314" t="s">
        <v>165</v>
      </c>
      <c r="D217" s="121">
        <v>1</v>
      </c>
      <c r="E217" s="122" t="s">
        <v>247</v>
      </c>
      <c r="G217" s="207"/>
      <c r="H217" s="160"/>
      <c r="I217" s="208">
        <v>2672</v>
      </c>
      <c r="J217" s="209">
        <v>0.84852334074309299</v>
      </c>
      <c r="K217" s="159">
        <v>3468</v>
      </c>
      <c r="L217" s="160">
        <v>0.8550295857988166</v>
      </c>
      <c r="M217" s="208">
        <v>3587</v>
      </c>
      <c r="N217" s="209">
        <v>0.86246693916806927</v>
      </c>
      <c r="O217" s="159">
        <v>3488</v>
      </c>
      <c r="P217" s="160">
        <v>0.84928171414657905</v>
      </c>
      <c r="Q217" s="208"/>
      <c r="R217" s="209"/>
      <c r="S217" s="159">
        <v>15568</v>
      </c>
      <c r="T217" s="210">
        <v>0.85439877064925085</v>
      </c>
    </row>
    <row r="218" spans="1:20" x14ac:dyDescent="0.25">
      <c r="B218" s="105"/>
      <c r="C218" s="345"/>
      <c r="D218" s="106">
        <v>2</v>
      </c>
      <c r="E218" s="107" t="s">
        <v>248</v>
      </c>
      <c r="G218" s="207"/>
      <c r="H218" s="160"/>
      <c r="I218" s="208">
        <v>405</v>
      </c>
      <c r="J218" s="209">
        <v>0.12861225785963798</v>
      </c>
      <c r="K218" s="159">
        <v>486</v>
      </c>
      <c r="L218" s="160">
        <v>0.11982248520710059</v>
      </c>
      <c r="M218" s="208">
        <v>488</v>
      </c>
      <c r="N218" s="209">
        <v>0.11733589805241644</v>
      </c>
      <c r="O218" s="159">
        <v>541</v>
      </c>
      <c r="P218" s="160">
        <v>0.13172632091551009</v>
      </c>
      <c r="Q218" s="208"/>
      <c r="R218" s="209"/>
      <c r="S218" s="159">
        <v>2248</v>
      </c>
      <c r="T218" s="210">
        <v>0.12337412875253828</v>
      </c>
    </row>
    <row r="219" spans="1:20" x14ac:dyDescent="0.25">
      <c r="B219" s="105"/>
      <c r="C219" s="345"/>
      <c r="D219" s="106">
        <v>3</v>
      </c>
      <c r="E219" s="107" t="s">
        <v>240</v>
      </c>
      <c r="G219" s="207"/>
      <c r="H219" s="160"/>
      <c r="I219" s="208">
        <v>51</v>
      </c>
      <c r="J219" s="209">
        <v>1.6195617656398858E-2</v>
      </c>
      <c r="K219" s="159">
        <v>82</v>
      </c>
      <c r="L219" s="160">
        <v>2.0216962524654832E-2</v>
      </c>
      <c r="M219" s="208">
        <v>61</v>
      </c>
      <c r="N219" s="209">
        <v>1.4666987256552055E-2</v>
      </c>
      <c r="O219" s="159">
        <v>56</v>
      </c>
      <c r="P219" s="160">
        <v>1.3635256878500122E-2</v>
      </c>
      <c r="Q219" s="208"/>
      <c r="R219" s="209"/>
      <c r="S219" s="159">
        <v>295</v>
      </c>
      <c r="T219" s="210">
        <v>1.6190110312277042E-2</v>
      </c>
    </row>
    <row r="220" spans="1:20" x14ac:dyDescent="0.25">
      <c r="B220" s="112"/>
      <c r="C220" s="346"/>
      <c r="D220" s="113">
        <v>4</v>
      </c>
      <c r="E220" s="114" t="s">
        <v>303</v>
      </c>
      <c r="G220" s="207"/>
      <c r="H220" s="160"/>
      <c r="I220" s="208">
        <v>21</v>
      </c>
      <c r="J220" s="209">
        <v>6.6687837408701172E-3</v>
      </c>
      <c r="K220" s="159">
        <v>20</v>
      </c>
      <c r="L220" s="160">
        <v>4.9309664694280079E-3</v>
      </c>
      <c r="M220" s="208">
        <v>23</v>
      </c>
      <c r="N220" s="209">
        <v>5.5301755229622508E-3</v>
      </c>
      <c r="O220" s="159">
        <v>22</v>
      </c>
      <c r="P220" s="160">
        <v>5.3567080594107619E-3</v>
      </c>
      <c r="Q220" s="208"/>
      <c r="R220" s="209"/>
      <c r="S220" s="159">
        <v>110</v>
      </c>
      <c r="T220" s="210">
        <v>6.036990285933813E-3</v>
      </c>
    </row>
    <row r="221" spans="1:20" x14ac:dyDescent="0.25">
      <c r="A221" s="34"/>
      <c r="E221" s="68"/>
      <c r="G221" s="217"/>
      <c r="H221" s="218"/>
      <c r="I221" s="217"/>
      <c r="J221" s="218"/>
      <c r="K221" s="217"/>
      <c r="L221" s="218"/>
      <c r="M221" s="217"/>
      <c r="N221" s="218"/>
      <c r="O221" s="217"/>
      <c r="P221" s="218"/>
      <c r="Q221" s="217"/>
      <c r="R221" s="218"/>
      <c r="S221" s="217"/>
      <c r="T221" s="218"/>
    </row>
    <row r="222" spans="1:20" x14ac:dyDescent="0.25">
      <c r="B222" s="120" t="s">
        <v>166</v>
      </c>
      <c r="C222" s="314" t="s">
        <v>167</v>
      </c>
      <c r="D222" s="121">
        <v>1</v>
      </c>
      <c r="E222" s="122" t="s">
        <v>247</v>
      </c>
      <c r="G222" s="207">
        <v>1440</v>
      </c>
      <c r="H222" s="160">
        <v>0.54401208915753685</v>
      </c>
      <c r="I222" s="208">
        <v>1586</v>
      </c>
      <c r="J222" s="209">
        <v>0.50980392156862742</v>
      </c>
      <c r="K222" s="159">
        <v>2078</v>
      </c>
      <c r="L222" s="160">
        <v>0.518981018981019</v>
      </c>
      <c r="M222" s="208">
        <v>2083</v>
      </c>
      <c r="N222" s="209">
        <v>0.50411423039690217</v>
      </c>
      <c r="O222" s="159">
        <v>1972</v>
      </c>
      <c r="P222" s="160">
        <v>0.48499754058042305</v>
      </c>
      <c r="Q222" s="208">
        <v>38</v>
      </c>
      <c r="R222" s="209">
        <v>0.44705882352941179</v>
      </c>
      <c r="S222" s="159">
        <v>9197</v>
      </c>
      <c r="T222" s="210">
        <v>0.5096702687725132</v>
      </c>
    </row>
    <row r="223" spans="1:20" x14ac:dyDescent="0.25">
      <c r="B223" s="105"/>
      <c r="C223" s="345"/>
      <c r="D223" s="106">
        <v>2</v>
      </c>
      <c r="E223" s="107" t="s">
        <v>248</v>
      </c>
      <c r="G223" s="207">
        <v>609</v>
      </c>
      <c r="H223" s="160">
        <v>0.23007177937287496</v>
      </c>
      <c r="I223" s="208">
        <v>745</v>
      </c>
      <c r="J223" s="209">
        <v>0.23947283831565414</v>
      </c>
      <c r="K223" s="159">
        <v>904</v>
      </c>
      <c r="L223" s="160">
        <v>0.22577422577422576</v>
      </c>
      <c r="M223" s="208">
        <v>929</v>
      </c>
      <c r="N223" s="209">
        <v>0.22483059051306872</v>
      </c>
      <c r="O223" s="159">
        <v>980</v>
      </c>
      <c r="P223" s="160">
        <v>0.24102311854402361</v>
      </c>
      <c r="Q223" s="208">
        <v>15</v>
      </c>
      <c r="R223" s="209">
        <v>0.17647058823529413</v>
      </c>
      <c r="S223" s="159">
        <v>4182</v>
      </c>
      <c r="T223" s="210">
        <v>0.23175394846217789</v>
      </c>
    </row>
    <row r="224" spans="1:20" x14ac:dyDescent="0.25">
      <c r="B224" s="105"/>
      <c r="C224" s="345"/>
      <c r="D224" s="106">
        <v>3</v>
      </c>
      <c r="E224" s="107" t="s">
        <v>240</v>
      </c>
      <c r="G224" s="207">
        <v>288</v>
      </c>
      <c r="H224" s="160">
        <v>0.10880241783150736</v>
      </c>
      <c r="I224" s="208">
        <v>374</v>
      </c>
      <c r="J224" s="209">
        <v>0.12021857923497267</v>
      </c>
      <c r="K224" s="159">
        <v>454</v>
      </c>
      <c r="L224" s="160">
        <v>0.11338661338661339</v>
      </c>
      <c r="M224" s="208">
        <v>459</v>
      </c>
      <c r="N224" s="209">
        <v>0.11108422071636012</v>
      </c>
      <c r="O224" s="159">
        <v>474</v>
      </c>
      <c r="P224" s="160">
        <v>0.11657648794884408</v>
      </c>
      <c r="Q224" s="208">
        <v>10</v>
      </c>
      <c r="R224" s="209">
        <v>0.11764705882352941</v>
      </c>
      <c r="S224" s="159">
        <v>2059</v>
      </c>
      <c r="T224" s="210">
        <v>0.114103629814353</v>
      </c>
    </row>
    <row r="225" spans="1:20" x14ac:dyDescent="0.25">
      <c r="B225" s="105"/>
      <c r="C225" s="345"/>
      <c r="D225" s="106">
        <v>4</v>
      </c>
      <c r="E225" s="107" t="s">
        <v>304</v>
      </c>
      <c r="G225" s="207">
        <v>246</v>
      </c>
      <c r="H225" s="160">
        <v>9.2935398564412547E-2</v>
      </c>
      <c r="I225" s="208">
        <v>326</v>
      </c>
      <c r="J225" s="209">
        <v>0.10478945676631309</v>
      </c>
      <c r="K225" s="159">
        <v>457</v>
      </c>
      <c r="L225" s="160">
        <v>0.11413586413586413</v>
      </c>
      <c r="M225" s="208">
        <v>520</v>
      </c>
      <c r="N225" s="209">
        <v>0.12584704743465633</v>
      </c>
      <c r="O225" s="159">
        <v>490</v>
      </c>
      <c r="P225" s="160">
        <v>0.12051155927201181</v>
      </c>
      <c r="Q225" s="208">
        <v>15</v>
      </c>
      <c r="R225" s="209">
        <v>0.17647058823529413</v>
      </c>
      <c r="S225" s="159">
        <v>2054</v>
      </c>
      <c r="T225" s="210">
        <v>0.11382654474923802</v>
      </c>
    </row>
    <row r="226" spans="1:20" x14ac:dyDescent="0.25">
      <c r="B226" s="112"/>
      <c r="C226" s="346"/>
      <c r="D226" s="113">
        <v>5</v>
      </c>
      <c r="E226" s="114" t="s">
        <v>303</v>
      </c>
      <c r="G226" s="207">
        <v>64</v>
      </c>
      <c r="H226" s="160">
        <v>2.4178315073668303E-2</v>
      </c>
      <c r="I226" s="208">
        <v>80</v>
      </c>
      <c r="J226" s="209">
        <v>2.571520411443266E-2</v>
      </c>
      <c r="K226" s="159">
        <v>111</v>
      </c>
      <c r="L226" s="160">
        <v>2.7722277722277724E-2</v>
      </c>
      <c r="M226" s="208">
        <v>141</v>
      </c>
      <c r="N226" s="209">
        <v>3.4123910939012583E-2</v>
      </c>
      <c r="O226" s="159">
        <v>150</v>
      </c>
      <c r="P226" s="160">
        <v>3.6891293654697489E-2</v>
      </c>
      <c r="Q226" s="208">
        <v>7</v>
      </c>
      <c r="R226" s="209">
        <v>8.2352941176470587E-2</v>
      </c>
      <c r="S226" s="159">
        <v>553</v>
      </c>
      <c r="T226" s="210">
        <v>3.0645608201717928E-2</v>
      </c>
    </row>
    <row r="227" spans="1:20" x14ac:dyDescent="0.25">
      <c r="A227" s="34"/>
      <c r="E227" s="68"/>
      <c r="G227" s="217"/>
      <c r="H227" s="218"/>
      <c r="I227" s="217"/>
      <c r="J227" s="218"/>
      <c r="K227" s="217"/>
      <c r="L227" s="218"/>
      <c r="M227" s="217"/>
      <c r="N227" s="218"/>
      <c r="O227" s="217"/>
      <c r="P227" s="218"/>
      <c r="Q227" s="217"/>
      <c r="R227" s="218"/>
      <c r="S227" s="217"/>
      <c r="T227" s="218"/>
    </row>
    <row r="228" spans="1:20" x14ac:dyDescent="0.25">
      <c r="B228" s="129" t="s">
        <v>168</v>
      </c>
      <c r="C228" s="321" t="s">
        <v>169</v>
      </c>
      <c r="D228" s="130">
        <v>1</v>
      </c>
      <c r="E228" s="131" t="s">
        <v>239</v>
      </c>
      <c r="F228" s="132"/>
      <c r="G228" s="142">
        <v>4703</v>
      </c>
      <c r="H228" s="143">
        <v>0.58487750279815942</v>
      </c>
      <c r="I228" s="144">
        <v>6179</v>
      </c>
      <c r="J228" s="145">
        <v>0.57575475214312333</v>
      </c>
      <c r="K228" s="146">
        <v>7819</v>
      </c>
      <c r="L228" s="143">
        <v>0.57653738386668629</v>
      </c>
      <c r="M228" s="144">
        <v>8406</v>
      </c>
      <c r="N228" s="145">
        <v>0.57461207191195574</v>
      </c>
      <c r="O228" s="146">
        <v>8495</v>
      </c>
      <c r="P228" s="143">
        <v>0.56418941356179853</v>
      </c>
      <c r="Q228" s="144">
        <v>153</v>
      </c>
      <c r="R228" s="145">
        <v>0.45945945945945948</v>
      </c>
      <c r="S228" s="146">
        <v>35755</v>
      </c>
      <c r="T228" s="147">
        <v>0.57341950797061936</v>
      </c>
    </row>
    <row r="229" spans="1:20" x14ac:dyDescent="0.25">
      <c r="B229" s="148"/>
      <c r="C229" s="327"/>
      <c r="D229" s="149">
        <v>2</v>
      </c>
      <c r="E229" s="150" t="s">
        <v>240</v>
      </c>
      <c r="F229" s="132"/>
      <c r="G229" s="142">
        <v>3338</v>
      </c>
      <c r="H229" s="143">
        <v>0.41512249720184058</v>
      </c>
      <c r="I229" s="144">
        <v>4553</v>
      </c>
      <c r="J229" s="145">
        <v>0.42424524785687662</v>
      </c>
      <c r="K229" s="146">
        <v>5743</v>
      </c>
      <c r="L229" s="143">
        <v>0.42346261613331365</v>
      </c>
      <c r="M229" s="144">
        <v>6223</v>
      </c>
      <c r="N229" s="145">
        <v>0.42538792808804432</v>
      </c>
      <c r="O229" s="146">
        <v>6562</v>
      </c>
      <c r="P229" s="143">
        <v>0.43581058643820147</v>
      </c>
      <c r="Q229" s="144">
        <v>180</v>
      </c>
      <c r="R229" s="145">
        <v>0.54054054054054057</v>
      </c>
      <c r="S229" s="146">
        <v>26599</v>
      </c>
      <c r="T229" s="147">
        <v>0.42658049202938064</v>
      </c>
    </row>
    <row r="230" spans="1:20" x14ac:dyDescent="0.25">
      <c r="A230" s="34"/>
      <c r="E230" s="68"/>
      <c r="G230" s="217"/>
      <c r="H230" s="218"/>
      <c r="I230" s="217"/>
      <c r="J230" s="218"/>
      <c r="K230" s="217"/>
      <c r="L230" s="218"/>
      <c r="M230" s="217"/>
      <c r="N230" s="218"/>
      <c r="O230" s="217"/>
      <c r="P230" s="218"/>
      <c r="Q230" s="217"/>
      <c r="R230" s="218"/>
      <c r="S230" s="217"/>
      <c r="T230" s="218"/>
    </row>
    <row r="231" spans="1:20" x14ac:dyDescent="0.25">
      <c r="B231" s="120" t="s">
        <v>170</v>
      </c>
      <c r="C231" s="314" t="s">
        <v>171</v>
      </c>
      <c r="D231" s="121">
        <v>1</v>
      </c>
      <c r="E231" s="122" t="s">
        <v>247</v>
      </c>
      <c r="G231" s="207"/>
      <c r="H231" s="160"/>
      <c r="I231" s="208">
        <v>5232</v>
      </c>
      <c r="J231" s="209">
        <v>0.834050693448111</v>
      </c>
      <c r="K231" s="159">
        <v>6564</v>
      </c>
      <c r="L231" s="160">
        <v>0.83183373463439358</v>
      </c>
      <c r="M231" s="208">
        <v>7122</v>
      </c>
      <c r="N231" s="209">
        <v>0.83877046284301027</v>
      </c>
      <c r="O231" s="159">
        <v>7239</v>
      </c>
      <c r="P231" s="160">
        <v>0.84350967140526689</v>
      </c>
      <c r="Q231" s="208"/>
      <c r="R231" s="209"/>
      <c r="S231" s="159">
        <v>30319</v>
      </c>
      <c r="T231" s="210">
        <v>0.83844473327618152</v>
      </c>
    </row>
    <row r="232" spans="1:20" x14ac:dyDescent="0.25">
      <c r="B232" s="105"/>
      <c r="C232" s="345"/>
      <c r="D232" s="106">
        <v>2</v>
      </c>
      <c r="E232" s="107" t="s">
        <v>248</v>
      </c>
      <c r="G232" s="207"/>
      <c r="H232" s="160"/>
      <c r="I232" s="208">
        <v>918</v>
      </c>
      <c r="J232" s="209">
        <v>0.14634146341463414</v>
      </c>
      <c r="K232" s="159">
        <v>1172</v>
      </c>
      <c r="L232" s="160">
        <v>0.14852363452033962</v>
      </c>
      <c r="M232" s="208">
        <v>1223</v>
      </c>
      <c r="N232" s="209">
        <v>0.14403486044046637</v>
      </c>
      <c r="O232" s="159">
        <v>1180</v>
      </c>
      <c r="P232" s="160">
        <v>0.13749708692612445</v>
      </c>
      <c r="Q232" s="208"/>
      <c r="R232" s="209"/>
      <c r="S232" s="159">
        <v>5144</v>
      </c>
      <c r="T232" s="210">
        <v>0.14225270318851801</v>
      </c>
    </row>
    <row r="233" spans="1:20" x14ac:dyDescent="0.25">
      <c r="B233" s="105"/>
      <c r="C233" s="345"/>
      <c r="D233" s="106">
        <v>3</v>
      </c>
      <c r="E233" s="107" t="s">
        <v>240</v>
      </c>
      <c r="G233" s="207"/>
      <c r="H233" s="160"/>
      <c r="I233" s="208">
        <v>89</v>
      </c>
      <c r="J233" s="209">
        <v>1.4187788936712896E-2</v>
      </c>
      <c r="K233" s="159">
        <v>115</v>
      </c>
      <c r="L233" s="160">
        <v>1.4573564820681789E-2</v>
      </c>
      <c r="M233" s="208">
        <v>106</v>
      </c>
      <c r="N233" s="209">
        <v>1.2483806383229301E-2</v>
      </c>
      <c r="O233" s="159">
        <v>118</v>
      </c>
      <c r="P233" s="160">
        <v>1.3749708692612444E-2</v>
      </c>
      <c r="Q233" s="208"/>
      <c r="R233" s="209"/>
      <c r="S233" s="159">
        <v>515</v>
      </c>
      <c r="T233" s="210">
        <v>1.4241862780343464E-2</v>
      </c>
    </row>
    <row r="234" spans="1:20" x14ac:dyDescent="0.25">
      <c r="B234" s="112"/>
      <c r="C234" s="346"/>
      <c r="D234" s="113">
        <v>4</v>
      </c>
      <c r="E234" s="114" t="s">
        <v>303</v>
      </c>
      <c r="G234" s="207"/>
      <c r="H234" s="160"/>
      <c r="I234" s="208">
        <v>34</v>
      </c>
      <c r="J234" s="209">
        <v>5.4200542005420054E-3</v>
      </c>
      <c r="K234" s="159">
        <v>40</v>
      </c>
      <c r="L234" s="160">
        <v>5.06906602458497E-3</v>
      </c>
      <c r="M234" s="208">
        <v>40</v>
      </c>
      <c r="N234" s="209">
        <v>4.7108703332940762E-3</v>
      </c>
      <c r="O234" s="159">
        <v>45</v>
      </c>
      <c r="P234" s="160">
        <v>5.2435329759962712E-3</v>
      </c>
      <c r="Q234" s="208"/>
      <c r="R234" s="209"/>
      <c r="S234" s="159">
        <v>183</v>
      </c>
      <c r="T234" s="210">
        <v>5.0607007549569975E-3</v>
      </c>
    </row>
    <row r="235" spans="1:20" x14ac:dyDescent="0.25">
      <c r="A235" s="34"/>
      <c r="E235" s="68"/>
      <c r="G235" s="217"/>
      <c r="H235" s="218"/>
      <c r="I235" s="217"/>
      <c r="J235" s="218"/>
      <c r="K235" s="217"/>
      <c r="L235" s="218"/>
      <c r="M235" s="217"/>
      <c r="N235" s="218"/>
      <c r="O235" s="217"/>
      <c r="P235" s="218"/>
      <c r="Q235" s="217"/>
      <c r="R235" s="218"/>
      <c r="S235" s="217"/>
      <c r="T235" s="218"/>
    </row>
    <row r="236" spans="1:20" x14ac:dyDescent="0.25">
      <c r="B236" s="120" t="s">
        <v>172</v>
      </c>
      <c r="C236" s="314" t="s">
        <v>173</v>
      </c>
      <c r="D236" s="121">
        <v>1</v>
      </c>
      <c r="E236" s="122" t="s">
        <v>247</v>
      </c>
      <c r="G236" s="207">
        <v>3002</v>
      </c>
      <c r="H236" s="160">
        <v>0.63093736864228667</v>
      </c>
      <c r="I236" s="208">
        <v>3838</v>
      </c>
      <c r="J236" s="209">
        <v>0.61349104859335035</v>
      </c>
      <c r="K236" s="159">
        <v>4874</v>
      </c>
      <c r="L236" s="160">
        <v>0.61939255305629681</v>
      </c>
      <c r="M236" s="208">
        <v>5121</v>
      </c>
      <c r="N236" s="209">
        <v>0.60682545325275505</v>
      </c>
      <c r="O236" s="159">
        <v>5278</v>
      </c>
      <c r="P236" s="160">
        <v>0.61759887666744673</v>
      </c>
      <c r="Q236" s="208">
        <v>94</v>
      </c>
      <c r="R236" s="209">
        <v>0.59493670886075944</v>
      </c>
      <c r="S236" s="159">
        <v>22207</v>
      </c>
      <c r="T236" s="210">
        <v>0.61641592183423088</v>
      </c>
    </row>
    <row r="237" spans="1:20" x14ac:dyDescent="0.25">
      <c r="B237" s="105"/>
      <c r="C237" s="345"/>
      <c r="D237" s="106">
        <v>2</v>
      </c>
      <c r="E237" s="107" t="s">
        <v>248</v>
      </c>
      <c r="G237" s="207">
        <v>1060</v>
      </c>
      <c r="H237" s="160">
        <v>0.22278268179907523</v>
      </c>
      <c r="I237" s="208">
        <v>1466</v>
      </c>
      <c r="J237" s="209">
        <v>0.23433503836317135</v>
      </c>
      <c r="K237" s="159">
        <v>1796</v>
      </c>
      <c r="L237" s="160">
        <v>0.22823738721565637</v>
      </c>
      <c r="M237" s="208">
        <v>1966</v>
      </c>
      <c r="N237" s="209">
        <v>0.23296599123118852</v>
      </c>
      <c r="O237" s="159">
        <v>1942</v>
      </c>
      <c r="P237" s="160">
        <v>0.22724081441610111</v>
      </c>
      <c r="Q237" s="208">
        <v>26</v>
      </c>
      <c r="R237" s="209">
        <v>0.16455696202531644</v>
      </c>
      <c r="S237" s="159">
        <v>8256</v>
      </c>
      <c r="T237" s="210">
        <v>0.22916782323877199</v>
      </c>
    </row>
    <row r="238" spans="1:20" x14ac:dyDescent="0.25">
      <c r="B238" s="105"/>
      <c r="C238" s="345"/>
      <c r="D238" s="106">
        <v>3</v>
      </c>
      <c r="E238" s="107" t="s">
        <v>240</v>
      </c>
      <c r="G238" s="207">
        <v>332</v>
      </c>
      <c r="H238" s="160">
        <v>6.9777217318200926E-2</v>
      </c>
      <c r="I238" s="208">
        <v>404</v>
      </c>
      <c r="J238" s="209">
        <v>6.4578005115089515E-2</v>
      </c>
      <c r="K238" s="159">
        <v>497</v>
      </c>
      <c r="L238" s="160">
        <v>6.3159232431058587E-2</v>
      </c>
      <c r="M238" s="208">
        <v>525</v>
      </c>
      <c r="N238" s="209">
        <v>6.2211162460007109E-2</v>
      </c>
      <c r="O238" s="159">
        <v>492</v>
      </c>
      <c r="P238" s="160">
        <v>5.7570793353615729E-2</v>
      </c>
      <c r="Q238" s="208">
        <v>18</v>
      </c>
      <c r="R238" s="209">
        <v>0.11392405063291139</v>
      </c>
      <c r="S238" s="159">
        <v>2268</v>
      </c>
      <c r="T238" s="210">
        <v>6.2954532837395216E-2</v>
      </c>
    </row>
    <row r="239" spans="1:20" x14ac:dyDescent="0.25">
      <c r="B239" s="105"/>
      <c r="C239" s="345"/>
      <c r="D239" s="106">
        <v>4</v>
      </c>
      <c r="E239" s="107" t="s">
        <v>305</v>
      </c>
      <c r="G239" s="207">
        <v>308</v>
      </c>
      <c r="H239" s="160">
        <v>6.4733081126523748E-2</v>
      </c>
      <c r="I239" s="208">
        <v>452</v>
      </c>
      <c r="J239" s="209">
        <v>7.2250639386189253E-2</v>
      </c>
      <c r="K239" s="159">
        <v>572</v>
      </c>
      <c r="L239" s="160">
        <v>7.269030372347185E-2</v>
      </c>
      <c r="M239" s="208">
        <v>690</v>
      </c>
      <c r="N239" s="209">
        <v>8.1763242090295063E-2</v>
      </c>
      <c r="O239" s="159">
        <v>696</v>
      </c>
      <c r="P239" s="160">
        <v>8.1441610109992985E-2</v>
      </c>
      <c r="Q239" s="208">
        <v>13</v>
      </c>
      <c r="R239" s="209">
        <v>8.2278481012658222E-2</v>
      </c>
      <c r="S239" s="159">
        <v>2731</v>
      </c>
      <c r="T239" s="210">
        <v>7.5806362071837011E-2</v>
      </c>
    </row>
    <row r="240" spans="1:20" x14ac:dyDescent="0.25">
      <c r="B240" s="112"/>
      <c r="C240" s="346"/>
      <c r="D240" s="113">
        <v>5</v>
      </c>
      <c r="E240" s="114" t="s">
        <v>303</v>
      </c>
      <c r="G240" s="207">
        <v>56</v>
      </c>
      <c r="H240" s="160">
        <v>1.1769651113913409E-2</v>
      </c>
      <c r="I240" s="208">
        <v>96</v>
      </c>
      <c r="J240" s="209">
        <v>1.5345268542199489E-2</v>
      </c>
      <c r="K240" s="159">
        <v>130</v>
      </c>
      <c r="L240" s="160">
        <v>1.652052357351633E-2</v>
      </c>
      <c r="M240" s="208">
        <v>137</v>
      </c>
      <c r="N240" s="209">
        <v>1.6234150965754236E-2</v>
      </c>
      <c r="O240" s="159">
        <v>138</v>
      </c>
      <c r="P240" s="160">
        <v>1.6147905452843437E-2</v>
      </c>
      <c r="Q240" s="208">
        <v>7</v>
      </c>
      <c r="R240" s="209">
        <v>4.4303797468354431E-2</v>
      </c>
      <c r="S240" s="159">
        <v>564</v>
      </c>
      <c r="T240" s="210">
        <v>1.5655360017764946E-2</v>
      </c>
    </row>
    <row r="241" spans="1:20" x14ac:dyDescent="0.25">
      <c r="A241" s="34"/>
      <c r="G241" s="217"/>
      <c r="H241" s="218"/>
      <c r="I241" s="217"/>
      <c r="J241" s="218"/>
      <c r="K241" s="217"/>
      <c r="L241" s="218"/>
      <c r="M241" s="217"/>
      <c r="N241" s="218"/>
      <c r="O241" s="217"/>
      <c r="P241" s="218"/>
      <c r="Q241" s="217"/>
      <c r="R241" s="218"/>
      <c r="S241" s="217"/>
      <c r="T241" s="218"/>
    </row>
    <row r="242" spans="1:20" x14ac:dyDescent="0.25">
      <c r="B242" s="120" t="s">
        <v>174</v>
      </c>
      <c r="C242" s="314" t="s">
        <v>175</v>
      </c>
      <c r="D242" s="121">
        <v>1</v>
      </c>
      <c r="E242" s="164" t="s">
        <v>265</v>
      </c>
      <c r="G242" s="207">
        <v>4421</v>
      </c>
      <c r="H242" s="160">
        <v>0.49966094032549729</v>
      </c>
      <c r="I242" s="208">
        <v>5504</v>
      </c>
      <c r="J242" s="209">
        <v>0.46715328467153283</v>
      </c>
      <c r="K242" s="159">
        <v>7044</v>
      </c>
      <c r="L242" s="160">
        <v>0.47469506031403735</v>
      </c>
      <c r="M242" s="208">
        <v>7620</v>
      </c>
      <c r="N242" s="209">
        <v>0.47951670757032283</v>
      </c>
      <c r="O242" s="159">
        <v>7606</v>
      </c>
      <c r="P242" s="160">
        <v>0.46528414999694134</v>
      </c>
      <c r="Q242" s="208">
        <v>189</v>
      </c>
      <c r="R242" s="209">
        <v>0.49606299212598426</v>
      </c>
      <c r="S242" s="159">
        <v>32384</v>
      </c>
      <c r="T242" s="210">
        <v>0.47561978615908823</v>
      </c>
    </row>
    <row r="243" spans="1:20" x14ac:dyDescent="0.25">
      <c r="B243" s="105"/>
      <c r="C243" s="345"/>
      <c r="D243" s="106">
        <v>2</v>
      </c>
      <c r="E243" s="165" t="s">
        <v>248</v>
      </c>
      <c r="G243" s="207">
        <v>1719</v>
      </c>
      <c r="H243" s="160">
        <v>0.19428119349005424</v>
      </c>
      <c r="I243" s="208">
        <v>2547</v>
      </c>
      <c r="J243" s="209">
        <v>0.21617721948735358</v>
      </c>
      <c r="K243" s="159">
        <v>3079</v>
      </c>
      <c r="L243" s="160">
        <v>0.20749376642630904</v>
      </c>
      <c r="M243" s="208">
        <v>3288</v>
      </c>
      <c r="N243" s="209">
        <v>0.20690957145554087</v>
      </c>
      <c r="O243" s="159">
        <v>3504</v>
      </c>
      <c r="P243" s="160">
        <v>0.21435125711139658</v>
      </c>
      <c r="Q243" s="208">
        <v>67</v>
      </c>
      <c r="R243" s="209">
        <v>0.17585301837270342</v>
      </c>
      <c r="S243" s="159">
        <v>14204</v>
      </c>
      <c r="T243" s="210">
        <v>0.20861238397368112</v>
      </c>
    </row>
    <row r="244" spans="1:20" x14ac:dyDescent="0.25">
      <c r="B244" s="105"/>
      <c r="C244" s="345"/>
      <c r="D244" s="106">
        <v>3</v>
      </c>
      <c r="E244" s="165" t="s">
        <v>240</v>
      </c>
      <c r="G244" s="207">
        <v>1405</v>
      </c>
      <c r="H244" s="160">
        <v>0.15879294755877035</v>
      </c>
      <c r="I244" s="208">
        <v>1837</v>
      </c>
      <c r="J244" s="209">
        <v>0.15591580376846037</v>
      </c>
      <c r="K244" s="159">
        <v>2110</v>
      </c>
      <c r="L244" s="160">
        <v>0.14219287013949727</v>
      </c>
      <c r="M244" s="208">
        <v>2161</v>
      </c>
      <c r="N244" s="209">
        <v>0.13598892454848657</v>
      </c>
      <c r="O244" s="159">
        <v>2142</v>
      </c>
      <c r="P244" s="160">
        <v>0.1310332171040558</v>
      </c>
      <c r="Q244" s="208">
        <v>48</v>
      </c>
      <c r="R244" s="209">
        <v>0.12598425196850394</v>
      </c>
      <c r="S244" s="159">
        <v>9703</v>
      </c>
      <c r="T244" s="210">
        <v>0.14250675596287157</v>
      </c>
    </row>
    <row r="245" spans="1:20" x14ac:dyDescent="0.25">
      <c r="B245" s="105"/>
      <c r="C245" s="345"/>
      <c r="D245" s="106">
        <v>4</v>
      </c>
      <c r="E245" s="165" t="s">
        <v>306</v>
      </c>
      <c r="G245" s="207">
        <v>586</v>
      </c>
      <c r="H245" s="160">
        <v>6.6229656419529839E-2</v>
      </c>
      <c r="I245" s="208">
        <v>806</v>
      </c>
      <c r="J245" s="209">
        <v>6.8409438125954847E-2</v>
      </c>
      <c r="K245" s="159">
        <v>1056</v>
      </c>
      <c r="L245" s="160">
        <v>7.1163825055596736E-2</v>
      </c>
      <c r="M245" s="208">
        <v>1094</v>
      </c>
      <c r="N245" s="209">
        <v>6.8843999748285187E-2</v>
      </c>
      <c r="O245" s="159">
        <v>1139</v>
      </c>
      <c r="P245" s="160">
        <v>6.9676393221997923E-2</v>
      </c>
      <c r="Q245" s="208">
        <v>24</v>
      </c>
      <c r="R245" s="209">
        <v>6.2992125984251968E-2</v>
      </c>
      <c r="S245" s="159">
        <v>4705</v>
      </c>
      <c r="T245" s="210">
        <v>6.9101750675596291E-2</v>
      </c>
    </row>
    <row r="246" spans="1:20" x14ac:dyDescent="0.25">
      <c r="B246" s="105"/>
      <c r="C246" s="345"/>
      <c r="D246" s="106">
        <v>5</v>
      </c>
      <c r="E246" s="165" t="s">
        <v>307</v>
      </c>
      <c r="G246" s="207">
        <v>490</v>
      </c>
      <c r="H246" s="160">
        <v>5.5379746835443035E-2</v>
      </c>
      <c r="I246" s="208">
        <v>766</v>
      </c>
      <c r="J246" s="209">
        <v>6.5014428789679168E-2</v>
      </c>
      <c r="K246" s="159">
        <v>1172</v>
      </c>
      <c r="L246" s="160">
        <v>7.8981063413976677E-2</v>
      </c>
      <c r="M246" s="208">
        <v>1399</v>
      </c>
      <c r="N246" s="209">
        <v>8.8037253791454287E-2</v>
      </c>
      <c r="O246" s="159">
        <v>1649</v>
      </c>
      <c r="P246" s="160">
        <v>0.10087477824677311</v>
      </c>
      <c r="Q246" s="208">
        <v>38</v>
      </c>
      <c r="R246" s="209">
        <v>9.9737532808398949E-2</v>
      </c>
      <c r="S246" s="159">
        <v>5514</v>
      </c>
      <c r="T246" s="210">
        <v>8.0983433204088823E-2</v>
      </c>
    </row>
    <row r="247" spans="1:20" x14ac:dyDescent="0.25">
      <c r="B247" s="112"/>
      <c r="C247" s="346"/>
      <c r="D247" s="113">
        <v>6</v>
      </c>
      <c r="E247" s="166" t="s">
        <v>308</v>
      </c>
      <c r="G247" s="207">
        <v>227</v>
      </c>
      <c r="H247" s="160">
        <v>2.5655515370705245E-2</v>
      </c>
      <c r="I247" s="208">
        <v>322</v>
      </c>
      <c r="J247" s="209">
        <v>2.7329825157019181E-2</v>
      </c>
      <c r="K247" s="159">
        <v>378</v>
      </c>
      <c r="L247" s="160">
        <v>2.5473414650582924E-2</v>
      </c>
      <c r="M247" s="208">
        <v>329</v>
      </c>
      <c r="N247" s="209">
        <v>2.0703542885910264E-2</v>
      </c>
      <c r="O247" s="159">
        <v>307</v>
      </c>
      <c r="P247" s="160">
        <v>1.8780204318835262E-2</v>
      </c>
      <c r="Q247" s="208">
        <v>15</v>
      </c>
      <c r="R247" s="209">
        <v>3.937007874015748E-2</v>
      </c>
      <c r="S247" s="159">
        <v>1578</v>
      </c>
      <c r="T247" s="210">
        <v>2.3175890024673951E-2</v>
      </c>
    </row>
    <row r="248" spans="1:20" x14ac:dyDescent="0.25">
      <c r="A248" s="34"/>
      <c r="E248" s="163"/>
      <c r="G248" s="217"/>
      <c r="H248" s="218"/>
      <c r="I248" s="217"/>
      <c r="J248" s="218"/>
      <c r="K248" s="217"/>
      <c r="L248" s="218"/>
      <c r="M248" s="217"/>
      <c r="N248" s="218"/>
      <c r="O248" s="217"/>
      <c r="P248" s="218"/>
      <c r="Q248" s="217"/>
      <c r="R248" s="218"/>
      <c r="S248" s="217"/>
      <c r="T248" s="218"/>
    </row>
    <row r="249" spans="1:20" x14ac:dyDescent="0.25">
      <c r="B249" s="120" t="s">
        <v>176</v>
      </c>
      <c r="C249" s="314" t="s">
        <v>177</v>
      </c>
      <c r="D249" s="121">
        <v>1</v>
      </c>
      <c r="E249" s="164" t="s">
        <v>265</v>
      </c>
      <c r="G249" s="207"/>
      <c r="H249" s="160"/>
      <c r="I249" s="208">
        <v>3448</v>
      </c>
      <c r="J249" s="209">
        <v>0.29240162822252375</v>
      </c>
      <c r="K249" s="159">
        <v>4251</v>
      </c>
      <c r="L249" s="160">
        <v>0.28587760591795564</v>
      </c>
      <c r="M249" s="208">
        <v>4600</v>
      </c>
      <c r="N249" s="209">
        <v>0.28834701936939761</v>
      </c>
      <c r="O249" s="159">
        <v>4504</v>
      </c>
      <c r="P249" s="160">
        <v>0.27396593673965935</v>
      </c>
      <c r="Q249" s="208"/>
      <c r="R249" s="209"/>
      <c r="S249" s="159">
        <v>19873</v>
      </c>
      <c r="T249" s="210">
        <v>0.29104302744500749</v>
      </c>
    </row>
    <row r="250" spans="1:20" x14ac:dyDescent="0.25">
      <c r="B250" s="105"/>
      <c r="C250" s="345"/>
      <c r="D250" s="106">
        <v>2</v>
      </c>
      <c r="E250" s="165" t="s">
        <v>248</v>
      </c>
      <c r="G250" s="207"/>
      <c r="H250" s="160"/>
      <c r="I250" s="208">
        <v>1609</v>
      </c>
      <c r="J250" s="209">
        <v>0.13644843962008141</v>
      </c>
      <c r="K250" s="159">
        <v>1850</v>
      </c>
      <c r="L250" s="160">
        <v>0.12441156691324814</v>
      </c>
      <c r="M250" s="208">
        <v>1939</v>
      </c>
      <c r="N250" s="209">
        <v>0.12154453707766565</v>
      </c>
      <c r="O250" s="159">
        <v>1986</v>
      </c>
      <c r="P250" s="160">
        <v>0.1208029197080292</v>
      </c>
      <c r="Q250" s="208"/>
      <c r="R250" s="209"/>
      <c r="S250" s="159">
        <v>8603</v>
      </c>
      <c r="T250" s="210">
        <v>0.12599220878123077</v>
      </c>
    </row>
    <row r="251" spans="1:20" x14ac:dyDescent="0.25">
      <c r="B251" s="105"/>
      <c r="C251" s="345"/>
      <c r="D251" s="106">
        <v>3</v>
      </c>
      <c r="E251" s="165" t="s">
        <v>240</v>
      </c>
      <c r="G251" s="207"/>
      <c r="H251" s="160"/>
      <c r="I251" s="208">
        <v>1781</v>
      </c>
      <c r="J251" s="209">
        <v>0.15103459972862959</v>
      </c>
      <c r="K251" s="159">
        <v>1839</v>
      </c>
      <c r="L251" s="160">
        <v>0.12367182246133154</v>
      </c>
      <c r="M251" s="208">
        <v>1774</v>
      </c>
      <c r="N251" s="209">
        <v>0.11120165486115464</v>
      </c>
      <c r="O251" s="159">
        <v>1576</v>
      </c>
      <c r="P251" s="160">
        <v>9.5863746958637475E-2</v>
      </c>
      <c r="Q251" s="208"/>
      <c r="R251" s="209"/>
      <c r="S251" s="159">
        <v>8557</v>
      </c>
      <c r="T251" s="210">
        <v>0.12531853197035822</v>
      </c>
    </row>
    <row r="252" spans="1:20" x14ac:dyDescent="0.25">
      <c r="B252" s="105"/>
      <c r="C252" s="345"/>
      <c r="D252" s="106">
        <v>4</v>
      </c>
      <c r="E252" s="165" t="s">
        <v>309</v>
      </c>
      <c r="G252" s="207"/>
      <c r="H252" s="160"/>
      <c r="I252" s="208">
        <v>4883</v>
      </c>
      <c r="J252" s="209">
        <v>0.41409430122116692</v>
      </c>
      <c r="K252" s="159">
        <v>6866</v>
      </c>
      <c r="L252" s="160">
        <v>0.46173503698722257</v>
      </c>
      <c r="M252" s="208">
        <v>7578</v>
      </c>
      <c r="N252" s="209">
        <v>0.47502037234375977</v>
      </c>
      <c r="O252" s="159">
        <v>8331</v>
      </c>
      <c r="P252" s="160">
        <v>0.50675182481751824</v>
      </c>
      <c r="Q252" s="208"/>
      <c r="R252" s="209"/>
      <c r="S252" s="159">
        <v>30942</v>
      </c>
      <c r="T252" s="210">
        <v>0.45315017134823232</v>
      </c>
    </row>
    <row r="253" spans="1:20" x14ac:dyDescent="0.25">
      <c r="B253" s="112"/>
      <c r="C253" s="346"/>
      <c r="D253" s="113">
        <v>5</v>
      </c>
      <c r="E253" s="166" t="s">
        <v>231</v>
      </c>
      <c r="G253" s="207"/>
      <c r="H253" s="160"/>
      <c r="I253" s="208">
        <v>71</v>
      </c>
      <c r="J253" s="209">
        <v>6.0210312075983721E-3</v>
      </c>
      <c r="K253" s="159">
        <v>64</v>
      </c>
      <c r="L253" s="160">
        <v>4.3039677202420983E-3</v>
      </c>
      <c r="M253" s="208">
        <v>62</v>
      </c>
      <c r="N253" s="209">
        <v>3.8864163480223156E-3</v>
      </c>
      <c r="O253" s="159">
        <v>43</v>
      </c>
      <c r="P253" s="160">
        <v>2.615571776155718E-3</v>
      </c>
      <c r="Q253" s="208"/>
      <c r="R253" s="209"/>
      <c r="S253" s="159">
        <v>307</v>
      </c>
      <c r="T253" s="210">
        <v>4.4960604551712016E-3</v>
      </c>
    </row>
    <row r="254" spans="1:20" x14ac:dyDescent="0.25">
      <c r="A254" s="34"/>
      <c r="E254" s="163"/>
      <c r="G254" s="217"/>
      <c r="H254" s="218"/>
      <c r="I254" s="217"/>
      <c r="J254" s="218"/>
      <c r="K254" s="217"/>
      <c r="L254" s="218"/>
      <c r="M254" s="217"/>
      <c r="N254" s="218"/>
      <c r="O254" s="217"/>
      <c r="P254" s="218"/>
      <c r="Q254" s="217"/>
      <c r="R254" s="218"/>
      <c r="S254" s="217"/>
      <c r="T254" s="218"/>
    </row>
    <row r="255" spans="1:20" x14ac:dyDescent="0.25">
      <c r="B255" s="120" t="s">
        <v>178</v>
      </c>
      <c r="C255" s="314" t="s">
        <v>179</v>
      </c>
      <c r="D255" s="121">
        <v>1</v>
      </c>
      <c r="E255" s="164" t="s">
        <v>265</v>
      </c>
      <c r="G255" s="207">
        <v>1596</v>
      </c>
      <c r="H255" s="160">
        <v>0.18530128874956461</v>
      </c>
      <c r="I255" s="208">
        <v>1773</v>
      </c>
      <c r="J255" s="209">
        <v>0.15413370425106493</v>
      </c>
      <c r="K255" s="159">
        <v>2041</v>
      </c>
      <c r="L255" s="160">
        <v>0.14071980143408716</v>
      </c>
      <c r="M255" s="208">
        <v>2187</v>
      </c>
      <c r="N255" s="209">
        <v>0.14053463565094459</v>
      </c>
      <c r="O255" s="159">
        <v>2096</v>
      </c>
      <c r="P255" s="160">
        <v>0.13029963943802064</v>
      </c>
      <c r="Q255" s="208">
        <v>64</v>
      </c>
      <c r="R255" s="209">
        <v>0.17158176943699732</v>
      </c>
      <c r="S255" s="159">
        <v>9757</v>
      </c>
      <c r="T255" s="210">
        <v>0.14641136837682509</v>
      </c>
    </row>
    <row r="256" spans="1:20" x14ac:dyDescent="0.25">
      <c r="B256" s="105"/>
      <c r="C256" s="345"/>
      <c r="D256" s="106">
        <v>2</v>
      </c>
      <c r="E256" s="165" t="s">
        <v>248</v>
      </c>
      <c r="G256" s="207">
        <v>768</v>
      </c>
      <c r="H256" s="160">
        <v>8.9167537443399517E-2</v>
      </c>
      <c r="I256" s="208">
        <v>969</v>
      </c>
      <c r="J256" s="209">
        <v>8.4238894201512649E-2</v>
      </c>
      <c r="K256" s="159">
        <v>1059</v>
      </c>
      <c r="L256" s="160">
        <v>7.3014340871483729E-2</v>
      </c>
      <c r="M256" s="208">
        <v>1084</v>
      </c>
      <c r="N256" s="209">
        <v>6.9656856445186988E-2</v>
      </c>
      <c r="O256" s="159">
        <v>1085</v>
      </c>
      <c r="P256" s="160">
        <v>6.7449956483899037E-2</v>
      </c>
      <c r="Q256" s="208">
        <v>37</v>
      </c>
      <c r="R256" s="209">
        <v>9.9195710455764072E-2</v>
      </c>
      <c r="S256" s="159">
        <v>5002</v>
      </c>
      <c r="T256" s="210">
        <v>7.5058897675605113E-2</v>
      </c>
    </row>
    <row r="257" spans="1:20" x14ac:dyDescent="0.25">
      <c r="B257" s="105"/>
      <c r="C257" s="345"/>
      <c r="D257" s="106">
        <v>3</v>
      </c>
      <c r="E257" s="165" t="s">
        <v>240</v>
      </c>
      <c r="G257" s="207">
        <v>1274</v>
      </c>
      <c r="H257" s="160">
        <v>0.14791594101938929</v>
      </c>
      <c r="I257" s="208">
        <v>1465</v>
      </c>
      <c r="J257" s="209">
        <v>0.12735808050073893</v>
      </c>
      <c r="K257" s="159">
        <v>1506</v>
      </c>
      <c r="L257" s="160">
        <v>0.1038334252619967</v>
      </c>
      <c r="M257" s="208">
        <v>1448</v>
      </c>
      <c r="N257" s="209">
        <v>9.3047166174013624E-2</v>
      </c>
      <c r="O257" s="159">
        <v>1303</v>
      </c>
      <c r="P257" s="160">
        <v>8.1002113639189355E-2</v>
      </c>
      <c r="Q257" s="208">
        <v>36</v>
      </c>
      <c r="R257" s="209">
        <v>9.6514745308310987E-2</v>
      </c>
      <c r="S257" s="159">
        <v>7032</v>
      </c>
      <c r="T257" s="210">
        <v>0.1055206254407947</v>
      </c>
    </row>
    <row r="258" spans="1:20" x14ac:dyDescent="0.25">
      <c r="B258" s="105"/>
      <c r="C258" s="345"/>
      <c r="D258" s="106">
        <v>4</v>
      </c>
      <c r="E258" s="165" t="s">
        <v>309</v>
      </c>
      <c r="G258" s="207">
        <v>2569</v>
      </c>
      <c r="H258" s="160">
        <v>0.29827005689074654</v>
      </c>
      <c r="I258" s="208">
        <v>3905</v>
      </c>
      <c r="J258" s="209">
        <v>0.33947665826306184</v>
      </c>
      <c r="K258" s="159">
        <v>5476</v>
      </c>
      <c r="L258" s="160">
        <v>0.37755102040816324</v>
      </c>
      <c r="M258" s="208">
        <v>6024</v>
      </c>
      <c r="N258" s="209">
        <v>0.38709677419354838</v>
      </c>
      <c r="O258" s="159">
        <v>6559</v>
      </c>
      <c r="P258" s="160">
        <v>0.40774586597040907</v>
      </c>
      <c r="Q258" s="208">
        <v>136</v>
      </c>
      <c r="R258" s="209">
        <v>0.36461126005361932</v>
      </c>
      <c r="S258" s="159">
        <v>24669</v>
      </c>
      <c r="T258" s="210">
        <v>0.37017751834456264</v>
      </c>
    </row>
    <row r="259" spans="1:20" x14ac:dyDescent="0.25">
      <c r="B259" s="105"/>
      <c r="C259" s="345"/>
      <c r="D259" s="106">
        <v>5</v>
      </c>
      <c r="E259" s="165" t="s">
        <v>310</v>
      </c>
      <c r="G259" s="207">
        <v>2331</v>
      </c>
      <c r="H259" s="160">
        <v>0.27063740856844304</v>
      </c>
      <c r="I259" s="208">
        <v>3312</v>
      </c>
      <c r="J259" s="209">
        <v>0.28792488915934972</v>
      </c>
      <c r="K259" s="159">
        <v>4352</v>
      </c>
      <c r="L259" s="160">
        <v>0.30005515719801434</v>
      </c>
      <c r="M259" s="208">
        <v>4763</v>
      </c>
      <c r="N259" s="209">
        <v>0.30606605834725614</v>
      </c>
      <c r="O259" s="159">
        <v>4985</v>
      </c>
      <c r="P259" s="160">
        <v>0.30989680467487257</v>
      </c>
      <c r="Q259" s="208">
        <v>100</v>
      </c>
      <c r="R259" s="209">
        <v>0.26809651474530832</v>
      </c>
      <c r="S259" s="159">
        <v>19843</v>
      </c>
      <c r="T259" s="210">
        <v>0.29775963746042228</v>
      </c>
    </row>
    <row r="260" spans="1:20" x14ac:dyDescent="0.25">
      <c r="B260" s="112"/>
      <c r="C260" s="346"/>
      <c r="D260" s="113">
        <v>6</v>
      </c>
      <c r="E260" s="166" t="s">
        <v>231</v>
      </c>
      <c r="G260" s="207">
        <v>75</v>
      </c>
      <c r="H260" s="160">
        <v>8.7077673284569838E-3</v>
      </c>
      <c r="I260" s="208">
        <v>79</v>
      </c>
      <c r="J260" s="209">
        <v>6.867773624271929E-3</v>
      </c>
      <c r="K260" s="159">
        <v>70</v>
      </c>
      <c r="L260" s="160">
        <v>4.8262548262548262E-3</v>
      </c>
      <c r="M260" s="208">
        <v>56</v>
      </c>
      <c r="N260" s="209">
        <v>3.5985091890502505E-3</v>
      </c>
      <c r="O260" s="159">
        <v>58</v>
      </c>
      <c r="P260" s="160">
        <v>3.6056197936093497E-3</v>
      </c>
      <c r="Q260" s="289">
        <v>0</v>
      </c>
      <c r="R260" s="209">
        <v>0</v>
      </c>
      <c r="S260" s="159">
        <v>338</v>
      </c>
      <c r="T260" s="210">
        <v>5.0719527017901896E-3</v>
      </c>
    </row>
    <row r="261" spans="1:20" x14ac:dyDescent="0.25">
      <c r="A261" s="34"/>
      <c r="E261" s="163"/>
      <c r="G261" s="217"/>
      <c r="H261" s="218"/>
      <c r="I261" s="217"/>
      <c r="J261" s="218"/>
      <c r="K261" s="217"/>
      <c r="L261" s="218"/>
      <c r="M261" s="217"/>
      <c r="N261" s="218"/>
      <c r="O261" s="217"/>
      <c r="P261" s="218"/>
      <c r="Q261" s="217"/>
      <c r="R261" s="218"/>
      <c r="S261" s="217"/>
      <c r="T261" s="218"/>
    </row>
    <row r="262" spans="1:20" x14ac:dyDescent="0.25">
      <c r="B262" s="120" t="s">
        <v>180</v>
      </c>
      <c r="C262" s="314" t="s">
        <v>181</v>
      </c>
      <c r="D262" s="121">
        <v>1</v>
      </c>
      <c r="E262" s="164" t="s">
        <v>239</v>
      </c>
      <c r="G262" s="207">
        <v>6952</v>
      </c>
      <c r="H262" s="160">
        <v>0.76962249529502935</v>
      </c>
      <c r="I262" s="208">
        <v>9515</v>
      </c>
      <c r="J262" s="209">
        <v>0.79107083471898898</v>
      </c>
      <c r="K262" s="159">
        <v>12123</v>
      </c>
      <c r="L262" s="160">
        <v>0.79641308632242802</v>
      </c>
      <c r="M262" s="208">
        <v>13172</v>
      </c>
      <c r="N262" s="209">
        <v>0.80983707347064249</v>
      </c>
      <c r="O262" s="159">
        <v>13759</v>
      </c>
      <c r="P262" s="160">
        <v>0.82084476792745498</v>
      </c>
      <c r="Q262" s="208">
        <v>302</v>
      </c>
      <c r="R262" s="209">
        <v>0.76070528967254403</v>
      </c>
      <c r="S262" s="159">
        <v>55823</v>
      </c>
      <c r="T262" s="210">
        <v>0.8008234467126687</v>
      </c>
    </row>
    <row r="263" spans="1:20" x14ac:dyDescent="0.25">
      <c r="B263" s="105"/>
      <c r="C263" s="345"/>
      <c r="D263" s="106">
        <v>2</v>
      </c>
      <c r="E263" s="165" t="s">
        <v>240</v>
      </c>
      <c r="G263" s="207">
        <v>489</v>
      </c>
      <c r="H263" s="160">
        <v>5.4134838923945536E-2</v>
      </c>
      <c r="I263" s="208">
        <v>507</v>
      </c>
      <c r="J263" s="209">
        <v>4.2151646158962421E-2</v>
      </c>
      <c r="K263" s="159">
        <v>599</v>
      </c>
      <c r="L263" s="160">
        <v>3.9350939429772698E-2</v>
      </c>
      <c r="M263" s="208">
        <v>556</v>
      </c>
      <c r="N263" s="209">
        <v>3.4183830310482631E-2</v>
      </c>
      <c r="O263" s="159">
        <v>544</v>
      </c>
      <c r="P263" s="160">
        <v>3.2454361054766734E-2</v>
      </c>
      <c r="Q263" s="208">
        <v>17</v>
      </c>
      <c r="R263" s="209">
        <v>4.2821158690176324E-2</v>
      </c>
      <c r="S263" s="159">
        <v>2712</v>
      </c>
      <c r="T263" s="210">
        <v>3.8905705309366351E-2</v>
      </c>
    </row>
    <row r="264" spans="1:20" x14ac:dyDescent="0.25">
      <c r="B264" s="112"/>
      <c r="C264" s="346"/>
      <c r="D264" s="113">
        <v>3</v>
      </c>
      <c r="E264" s="166" t="s">
        <v>231</v>
      </c>
      <c r="G264" s="207">
        <v>1592</v>
      </c>
      <c r="H264" s="160">
        <v>0.17624266578102513</v>
      </c>
      <c r="I264" s="208">
        <v>2006</v>
      </c>
      <c r="J264" s="209">
        <v>0.16677751912204855</v>
      </c>
      <c r="K264" s="159">
        <v>2500</v>
      </c>
      <c r="L264" s="160">
        <v>0.16423597424779923</v>
      </c>
      <c r="M264" s="208">
        <v>2537</v>
      </c>
      <c r="N264" s="209">
        <v>0.15597909621887487</v>
      </c>
      <c r="O264" s="159">
        <v>2459</v>
      </c>
      <c r="P264" s="160">
        <v>0.14670087101777832</v>
      </c>
      <c r="Q264" s="208">
        <v>78</v>
      </c>
      <c r="R264" s="209">
        <v>0.19647355163727959</v>
      </c>
      <c r="S264" s="159">
        <v>11172</v>
      </c>
      <c r="T264" s="210">
        <v>0.1602708479779649</v>
      </c>
    </row>
    <row r="265" spans="1:20" x14ac:dyDescent="0.25">
      <c r="A265" s="34"/>
      <c r="E265" s="163"/>
      <c r="G265" s="217"/>
      <c r="H265" s="218"/>
      <c r="I265" s="217"/>
      <c r="J265" s="218"/>
      <c r="K265" s="217"/>
      <c r="L265" s="218"/>
      <c r="M265" s="217"/>
      <c r="N265" s="218"/>
      <c r="O265" s="217"/>
      <c r="P265" s="218"/>
      <c r="Q265" s="217"/>
      <c r="R265" s="218"/>
      <c r="S265" s="217"/>
      <c r="T265" s="218"/>
    </row>
    <row r="266" spans="1:20" x14ac:dyDescent="0.25">
      <c r="B266" s="120" t="s">
        <v>182</v>
      </c>
      <c r="C266" s="317" t="s">
        <v>183</v>
      </c>
      <c r="D266" s="121">
        <v>1</v>
      </c>
      <c r="E266" s="164" t="s">
        <v>265</v>
      </c>
      <c r="G266" s="207">
        <v>3876</v>
      </c>
      <c r="H266" s="160">
        <v>0.43697857948139796</v>
      </c>
      <c r="I266" s="208">
        <v>5173</v>
      </c>
      <c r="J266" s="209">
        <v>0.43687188582045433</v>
      </c>
      <c r="K266" s="159">
        <v>6733</v>
      </c>
      <c r="L266" s="160">
        <v>0.44946595460614153</v>
      </c>
      <c r="M266" s="208">
        <v>7259</v>
      </c>
      <c r="N266" s="209">
        <v>0.45171126322339761</v>
      </c>
      <c r="O266" s="159">
        <v>7304</v>
      </c>
      <c r="P266" s="160">
        <v>0.44189001149494828</v>
      </c>
      <c r="Q266" s="208">
        <v>203</v>
      </c>
      <c r="R266" s="209">
        <v>0.52051282051282055</v>
      </c>
      <c r="S266" s="159">
        <v>30548</v>
      </c>
      <c r="T266" s="210">
        <v>0.44478741991846243</v>
      </c>
    </row>
    <row r="267" spans="1:20" x14ac:dyDescent="0.25">
      <c r="B267" s="105"/>
      <c r="C267" s="343"/>
      <c r="D267" s="106">
        <v>2</v>
      </c>
      <c r="E267" s="165" t="s">
        <v>248</v>
      </c>
      <c r="G267" s="207">
        <v>1732</v>
      </c>
      <c r="H267" s="160">
        <v>0.19526493799323563</v>
      </c>
      <c r="I267" s="208">
        <v>2262</v>
      </c>
      <c r="J267" s="209">
        <v>0.19103116290853814</v>
      </c>
      <c r="K267" s="159">
        <v>2731</v>
      </c>
      <c r="L267" s="160">
        <v>0.18230974632843791</v>
      </c>
      <c r="M267" s="208">
        <v>2813</v>
      </c>
      <c r="N267" s="209">
        <v>0.17504667081518357</v>
      </c>
      <c r="O267" s="159">
        <v>2866</v>
      </c>
      <c r="P267" s="160">
        <v>0.1733922197350112</v>
      </c>
      <c r="Q267" s="208">
        <v>54</v>
      </c>
      <c r="R267" s="209">
        <v>0.13846153846153847</v>
      </c>
      <c r="S267" s="159">
        <v>12458</v>
      </c>
      <c r="T267" s="210">
        <v>0.18139196272568434</v>
      </c>
    </row>
    <row r="268" spans="1:20" x14ac:dyDescent="0.25">
      <c r="B268" s="105"/>
      <c r="C268" s="343"/>
      <c r="D268" s="106">
        <v>3</v>
      </c>
      <c r="E268" s="165" t="s">
        <v>311</v>
      </c>
      <c r="G268" s="207">
        <v>924</v>
      </c>
      <c r="H268" s="160">
        <v>0.10417136414881624</v>
      </c>
      <c r="I268" s="208">
        <v>1102</v>
      </c>
      <c r="J268" s="209">
        <v>9.3066463981082675E-2</v>
      </c>
      <c r="K268" s="159">
        <v>1218</v>
      </c>
      <c r="L268" s="160">
        <v>8.1308411214953275E-2</v>
      </c>
      <c r="M268" s="208">
        <v>1280</v>
      </c>
      <c r="N268" s="209">
        <v>7.9651524579962663E-2</v>
      </c>
      <c r="O268" s="159">
        <v>1247</v>
      </c>
      <c r="P268" s="160">
        <v>7.544316050577772E-2</v>
      </c>
      <c r="Q268" s="208">
        <v>33</v>
      </c>
      <c r="R268" s="209">
        <v>8.461538461538462E-2</v>
      </c>
      <c r="S268" s="159">
        <v>5804</v>
      </c>
      <c r="T268" s="210">
        <v>8.4507862550960974E-2</v>
      </c>
    </row>
    <row r="269" spans="1:20" x14ac:dyDescent="0.25">
      <c r="B269" s="112"/>
      <c r="C269" s="344"/>
      <c r="D269" s="113">
        <v>4</v>
      </c>
      <c r="E269" s="166" t="s">
        <v>312</v>
      </c>
      <c r="G269" s="207">
        <v>2338</v>
      </c>
      <c r="H269" s="160">
        <v>0.26358511837655019</v>
      </c>
      <c r="I269" s="208">
        <v>3304</v>
      </c>
      <c r="J269" s="209">
        <v>0.27903048728992486</v>
      </c>
      <c r="K269" s="159">
        <v>4298</v>
      </c>
      <c r="L269" s="160">
        <v>0.28691588785046729</v>
      </c>
      <c r="M269" s="208">
        <v>4718</v>
      </c>
      <c r="N269" s="209">
        <v>0.29359054138145613</v>
      </c>
      <c r="O269" s="159">
        <v>5112</v>
      </c>
      <c r="P269" s="160">
        <v>0.30927460826426278</v>
      </c>
      <c r="Q269" s="208">
        <v>100</v>
      </c>
      <c r="R269" s="209">
        <v>0.25641025641025639</v>
      </c>
      <c r="S269" s="159">
        <v>19870</v>
      </c>
      <c r="T269" s="210">
        <v>0.28931275480489227</v>
      </c>
    </row>
    <row r="270" spans="1:20" x14ac:dyDescent="0.25">
      <c r="A270" s="34"/>
      <c r="E270" s="163"/>
      <c r="G270" s="217"/>
      <c r="H270" s="218"/>
      <c r="I270" s="217"/>
      <c r="J270" s="218"/>
      <c r="K270" s="217"/>
      <c r="L270" s="218"/>
      <c r="M270" s="217"/>
      <c r="N270" s="218"/>
      <c r="O270" s="217"/>
      <c r="P270" s="218"/>
      <c r="Q270" s="217"/>
      <c r="R270" s="218"/>
      <c r="S270" s="217"/>
      <c r="T270" s="218"/>
    </row>
    <row r="271" spans="1:20" x14ac:dyDescent="0.25">
      <c r="B271" s="120" t="s">
        <v>184</v>
      </c>
      <c r="C271" s="314" t="s">
        <v>185</v>
      </c>
      <c r="D271" s="121">
        <v>1</v>
      </c>
      <c r="E271" s="164" t="s">
        <v>299</v>
      </c>
      <c r="G271" s="207">
        <v>5413</v>
      </c>
      <c r="H271" s="160">
        <v>0.60184567489437402</v>
      </c>
      <c r="I271" s="208">
        <v>7039</v>
      </c>
      <c r="J271" s="209">
        <v>0.58663221935161258</v>
      </c>
      <c r="K271" s="159">
        <v>8958</v>
      </c>
      <c r="L271" s="160">
        <v>0.59085812281511774</v>
      </c>
      <c r="M271" s="208">
        <v>9576</v>
      </c>
      <c r="N271" s="209">
        <v>0.5904914595794537</v>
      </c>
      <c r="O271" s="159">
        <v>9730</v>
      </c>
      <c r="P271" s="160">
        <v>0.58301875486847621</v>
      </c>
      <c r="Q271" s="208">
        <v>241</v>
      </c>
      <c r="R271" s="209">
        <v>0.60858585858585856</v>
      </c>
      <c r="S271" s="159">
        <v>40957</v>
      </c>
      <c r="T271" s="210">
        <v>0.58968267680258002</v>
      </c>
    </row>
    <row r="272" spans="1:20" x14ac:dyDescent="0.25">
      <c r="B272" s="105"/>
      <c r="C272" s="345"/>
      <c r="D272" s="106">
        <v>2</v>
      </c>
      <c r="E272" s="165" t="s">
        <v>313</v>
      </c>
      <c r="G272" s="207">
        <v>2189</v>
      </c>
      <c r="H272" s="160">
        <v>0.24338447854124973</v>
      </c>
      <c r="I272" s="208">
        <v>3173</v>
      </c>
      <c r="J272" s="209">
        <v>0.26443870322526875</v>
      </c>
      <c r="K272" s="159">
        <v>4081</v>
      </c>
      <c r="L272" s="160">
        <v>0.26917749488819998</v>
      </c>
      <c r="M272" s="208">
        <v>4460</v>
      </c>
      <c r="N272" s="209">
        <v>0.27502004069803293</v>
      </c>
      <c r="O272" s="159">
        <v>4708</v>
      </c>
      <c r="P272" s="160">
        <v>0.28210198334232128</v>
      </c>
      <c r="Q272" s="208">
        <v>93</v>
      </c>
      <c r="R272" s="209">
        <v>0.23484848484848486</v>
      </c>
      <c r="S272" s="159">
        <v>18704</v>
      </c>
      <c r="T272" s="210">
        <v>0.26929278967979731</v>
      </c>
    </row>
    <row r="273" spans="1:20" x14ac:dyDescent="0.25">
      <c r="B273" s="105"/>
      <c r="C273" s="345"/>
      <c r="D273" s="106">
        <v>3</v>
      </c>
      <c r="E273" s="165" t="s">
        <v>314</v>
      </c>
      <c r="G273" s="207">
        <v>863</v>
      </c>
      <c r="H273" s="160">
        <v>9.5952857460529242E-2</v>
      </c>
      <c r="I273" s="208">
        <v>1183</v>
      </c>
      <c r="J273" s="209">
        <v>9.8591549295774641E-2</v>
      </c>
      <c r="K273" s="159">
        <v>1434</v>
      </c>
      <c r="L273" s="160">
        <v>9.4584789921509135E-2</v>
      </c>
      <c r="M273" s="208">
        <v>1440</v>
      </c>
      <c r="N273" s="209">
        <v>8.8795708207436638E-2</v>
      </c>
      <c r="O273" s="159">
        <v>1509</v>
      </c>
      <c r="P273" s="160">
        <v>9.0418838756066877E-2</v>
      </c>
      <c r="Q273" s="208">
        <v>32</v>
      </c>
      <c r="R273" s="209">
        <v>8.0808080808080815E-2</v>
      </c>
      <c r="S273" s="159">
        <v>6461</v>
      </c>
      <c r="T273" s="210">
        <v>9.3022920985947943E-2</v>
      </c>
    </row>
    <row r="274" spans="1:20" x14ac:dyDescent="0.25">
      <c r="B274" s="105"/>
      <c r="C274" s="345"/>
      <c r="D274" s="106">
        <v>4</v>
      </c>
      <c r="E274" s="165" t="s">
        <v>315</v>
      </c>
      <c r="G274" s="207">
        <v>252</v>
      </c>
      <c r="H274" s="160">
        <v>2.8018679119412943E-2</v>
      </c>
      <c r="I274" s="208">
        <v>283</v>
      </c>
      <c r="J274" s="209">
        <v>2.3585298774897907E-2</v>
      </c>
      <c r="K274" s="159">
        <v>285</v>
      </c>
      <c r="L274" s="160">
        <v>1.8798232306576082E-2</v>
      </c>
      <c r="M274" s="208">
        <v>280</v>
      </c>
      <c r="N274" s="209">
        <v>1.7265832151446014E-2</v>
      </c>
      <c r="O274" s="159">
        <v>284</v>
      </c>
      <c r="P274" s="160">
        <v>1.7017196956078853E-2</v>
      </c>
      <c r="Q274" s="208">
        <v>16</v>
      </c>
      <c r="R274" s="209">
        <v>4.0404040404040407E-2</v>
      </c>
      <c r="S274" s="159">
        <v>1400</v>
      </c>
      <c r="T274" s="210">
        <v>2.0156645934116563E-2</v>
      </c>
    </row>
    <row r="275" spans="1:20" x14ac:dyDescent="0.25">
      <c r="B275" s="112"/>
      <c r="C275" s="346"/>
      <c r="D275" s="113">
        <v>5</v>
      </c>
      <c r="E275" s="166" t="s">
        <v>231</v>
      </c>
      <c r="G275" s="207">
        <v>277</v>
      </c>
      <c r="H275" s="160">
        <v>3.0798309984434068E-2</v>
      </c>
      <c r="I275" s="208">
        <v>321</v>
      </c>
      <c r="J275" s="209">
        <v>2.6752229352446037E-2</v>
      </c>
      <c r="K275" s="159">
        <v>403</v>
      </c>
      <c r="L275" s="160">
        <v>2.6581360068597057E-2</v>
      </c>
      <c r="M275" s="208">
        <v>461</v>
      </c>
      <c r="N275" s="209">
        <v>2.8426959363630759E-2</v>
      </c>
      <c r="O275" s="159">
        <v>458</v>
      </c>
      <c r="P275" s="160">
        <v>2.7443226077056744E-2</v>
      </c>
      <c r="Q275" s="208">
        <v>14</v>
      </c>
      <c r="R275" s="209">
        <v>3.5353535353535352E-2</v>
      </c>
      <c r="S275" s="159">
        <v>1934</v>
      </c>
      <c r="T275" s="210">
        <v>2.7844966597558165E-2</v>
      </c>
    </row>
    <row r="276" spans="1:20" x14ac:dyDescent="0.25">
      <c r="A276" s="34"/>
      <c r="E276" s="163"/>
      <c r="G276" s="217"/>
      <c r="H276" s="218"/>
      <c r="I276" s="217"/>
      <c r="J276" s="218"/>
      <c r="K276" s="217"/>
      <c r="L276" s="218"/>
      <c r="M276" s="217"/>
      <c r="N276" s="218"/>
      <c r="O276" s="217"/>
      <c r="P276" s="218"/>
      <c r="Q276" s="217"/>
      <c r="R276" s="218"/>
      <c r="S276" s="217"/>
      <c r="T276" s="218"/>
    </row>
    <row r="277" spans="1:20" x14ac:dyDescent="0.25">
      <c r="B277" s="120" t="s">
        <v>186</v>
      </c>
      <c r="C277" s="317" t="s">
        <v>187</v>
      </c>
      <c r="D277" s="121">
        <v>1</v>
      </c>
      <c r="E277" s="164" t="s">
        <v>239</v>
      </c>
      <c r="G277" s="207">
        <v>2709</v>
      </c>
      <c r="H277" s="160">
        <v>0.30892918234690386</v>
      </c>
      <c r="I277" s="208">
        <v>3252</v>
      </c>
      <c r="J277" s="209">
        <v>0.28012748729434062</v>
      </c>
      <c r="K277" s="159">
        <v>3844</v>
      </c>
      <c r="L277" s="160">
        <v>0.26201349601254176</v>
      </c>
      <c r="M277" s="208">
        <v>4047</v>
      </c>
      <c r="N277" s="209">
        <v>0.25739362717038733</v>
      </c>
      <c r="O277" s="159">
        <v>3820</v>
      </c>
      <c r="P277" s="160">
        <v>0.23587527014510651</v>
      </c>
      <c r="Q277" s="208">
        <v>108</v>
      </c>
      <c r="R277" s="209">
        <v>0.27979274611398963</v>
      </c>
      <c r="S277" s="159">
        <v>17780</v>
      </c>
      <c r="T277" s="210">
        <v>0.26398230219886271</v>
      </c>
    </row>
    <row r="278" spans="1:20" x14ac:dyDescent="0.25">
      <c r="B278" s="105"/>
      <c r="C278" s="343"/>
      <c r="D278" s="106">
        <v>2</v>
      </c>
      <c r="E278" s="165" t="s">
        <v>240</v>
      </c>
      <c r="G278" s="207">
        <v>4135</v>
      </c>
      <c r="H278" s="160">
        <v>0.47154749686395259</v>
      </c>
      <c r="I278" s="208">
        <v>5915</v>
      </c>
      <c r="J278" s="209">
        <v>0.50951847704367303</v>
      </c>
      <c r="K278" s="159">
        <v>7808</v>
      </c>
      <c r="L278" s="160">
        <v>0.53220639356553745</v>
      </c>
      <c r="M278" s="208">
        <v>8698</v>
      </c>
      <c r="N278" s="209">
        <v>0.55320231507981932</v>
      </c>
      <c r="O278" s="159">
        <v>9363</v>
      </c>
      <c r="P278" s="160">
        <v>0.5781414016671812</v>
      </c>
      <c r="Q278" s="208">
        <v>203</v>
      </c>
      <c r="R278" s="209">
        <v>0.52590673575129532</v>
      </c>
      <c r="S278" s="159">
        <v>36122</v>
      </c>
      <c r="T278" s="210">
        <v>0.53630870191379743</v>
      </c>
    </row>
    <row r="279" spans="1:20" x14ac:dyDescent="0.25">
      <c r="B279" s="105"/>
      <c r="C279" s="343"/>
      <c r="D279" s="106">
        <v>3</v>
      </c>
      <c r="E279" s="165" t="s">
        <v>316</v>
      </c>
      <c r="G279" s="207">
        <v>1166</v>
      </c>
      <c r="H279" s="160">
        <v>0.13296841144942412</v>
      </c>
      <c r="I279" s="208">
        <v>1485</v>
      </c>
      <c r="J279" s="209">
        <v>0.12791799465931605</v>
      </c>
      <c r="K279" s="159">
        <v>1863</v>
      </c>
      <c r="L279" s="160">
        <v>0.12698520891554768</v>
      </c>
      <c r="M279" s="208">
        <v>1832</v>
      </c>
      <c r="N279" s="209">
        <v>0.11651720409591045</v>
      </c>
      <c r="O279" s="159">
        <v>1881</v>
      </c>
      <c r="P279" s="160">
        <v>0.11614695893794381</v>
      </c>
      <c r="Q279" s="208">
        <v>48</v>
      </c>
      <c r="R279" s="209">
        <v>0.12435233160621761</v>
      </c>
      <c r="S279" s="159">
        <v>8275</v>
      </c>
      <c r="T279" s="210">
        <v>0.12286015470728846</v>
      </c>
    </row>
    <row r="280" spans="1:20" x14ac:dyDescent="0.25">
      <c r="B280" s="112"/>
      <c r="C280" s="344"/>
      <c r="D280" s="113">
        <v>4</v>
      </c>
      <c r="E280" s="166" t="s">
        <v>231</v>
      </c>
      <c r="G280" s="207">
        <v>759</v>
      </c>
      <c r="H280" s="160">
        <v>8.655490933971946E-2</v>
      </c>
      <c r="I280" s="208">
        <v>957</v>
      </c>
      <c r="J280" s="209">
        <v>8.2436041002670338E-2</v>
      </c>
      <c r="K280" s="159">
        <v>1156</v>
      </c>
      <c r="L280" s="160">
        <v>7.8794901506373111E-2</v>
      </c>
      <c r="M280" s="208">
        <v>1146</v>
      </c>
      <c r="N280" s="209">
        <v>7.2886853653882852E-2</v>
      </c>
      <c r="O280" s="159">
        <v>1131</v>
      </c>
      <c r="P280" s="160">
        <v>6.9836369249768451E-2</v>
      </c>
      <c r="Q280" s="208">
        <v>27</v>
      </c>
      <c r="R280" s="209">
        <v>6.9948186528497408E-2</v>
      </c>
      <c r="S280" s="159">
        <v>5176</v>
      </c>
      <c r="T280" s="210">
        <v>7.6848841180051378E-2</v>
      </c>
    </row>
    <row r="281" spans="1:20" x14ac:dyDescent="0.25">
      <c r="A281" s="34"/>
      <c r="E281" s="163"/>
      <c r="G281" s="217"/>
      <c r="H281" s="218"/>
      <c r="I281" s="217"/>
      <c r="J281" s="218"/>
      <c r="K281" s="217"/>
      <c r="L281" s="218"/>
      <c r="M281" s="217"/>
      <c r="N281" s="218"/>
      <c r="O281" s="217"/>
      <c r="P281" s="218"/>
      <c r="Q281" s="217"/>
      <c r="R281" s="218"/>
      <c r="S281" s="217"/>
      <c r="T281" s="218"/>
    </row>
    <row r="282" spans="1:20" x14ac:dyDescent="0.25">
      <c r="B282" s="120" t="s">
        <v>188</v>
      </c>
      <c r="C282" s="314" t="s">
        <v>189</v>
      </c>
      <c r="D282" s="121">
        <v>1</v>
      </c>
      <c r="E282" s="164" t="s">
        <v>317</v>
      </c>
      <c r="G282" s="207"/>
      <c r="H282" s="160"/>
      <c r="I282" s="208">
        <v>6759</v>
      </c>
      <c r="J282" s="209">
        <v>0.56137873754152823</v>
      </c>
      <c r="K282" s="159">
        <v>8727</v>
      </c>
      <c r="L282" s="160">
        <v>0.5731266828659618</v>
      </c>
      <c r="M282" s="208">
        <v>9375</v>
      </c>
      <c r="N282" s="209">
        <v>0.57568314399754372</v>
      </c>
      <c r="O282" s="159">
        <v>9361</v>
      </c>
      <c r="P282" s="160">
        <v>0.55976798421335883</v>
      </c>
      <c r="Q282" s="208"/>
      <c r="R282" s="209"/>
      <c r="S282" s="159">
        <v>39677</v>
      </c>
      <c r="T282" s="210">
        <v>0.56906616181174074</v>
      </c>
    </row>
    <row r="283" spans="1:20" x14ac:dyDescent="0.25">
      <c r="B283" s="105"/>
      <c r="C283" s="345"/>
      <c r="D283" s="106">
        <v>2</v>
      </c>
      <c r="E283" s="165" t="s">
        <v>318</v>
      </c>
      <c r="G283" s="207"/>
      <c r="H283" s="160"/>
      <c r="I283" s="208">
        <v>3844</v>
      </c>
      <c r="J283" s="209">
        <v>0.31926910299003325</v>
      </c>
      <c r="K283" s="159">
        <v>4797</v>
      </c>
      <c r="L283" s="160">
        <v>0.31503250804492022</v>
      </c>
      <c r="M283" s="208">
        <v>5102</v>
      </c>
      <c r="N283" s="209">
        <v>0.31329444273871659</v>
      </c>
      <c r="O283" s="159">
        <v>5395</v>
      </c>
      <c r="P283" s="160">
        <v>0.32260957962088144</v>
      </c>
      <c r="Q283" s="208"/>
      <c r="R283" s="209"/>
      <c r="S283" s="159">
        <v>22084</v>
      </c>
      <c r="T283" s="210">
        <v>0.31673909613757295</v>
      </c>
    </row>
    <row r="284" spans="1:20" x14ac:dyDescent="0.25">
      <c r="B284" s="105"/>
      <c r="C284" s="345"/>
      <c r="D284" s="106">
        <v>3</v>
      </c>
      <c r="E284" s="165" t="s">
        <v>319</v>
      </c>
      <c r="G284" s="207"/>
      <c r="H284" s="160"/>
      <c r="I284" s="208">
        <v>920</v>
      </c>
      <c r="J284" s="209">
        <v>7.6411960132890366E-2</v>
      </c>
      <c r="K284" s="159">
        <v>1070</v>
      </c>
      <c r="L284" s="160">
        <v>7.0269915282064749E-2</v>
      </c>
      <c r="M284" s="208">
        <v>1194</v>
      </c>
      <c r="N284" s="209">
        <v>7.3319005219527167E-2</v>
      </c>
      <c r="O284" s="159">
        <v>1301</v>
      </c>
      <c r="P284" s="160">
        <v>7.7797045984572141E-2</v>
      </c>
      <c r="Q284" s="208"/>
      <c r="R284" s="209"/>
      <c r="S284" s="159">
        <v>5187</v>
      </c>
      <c r="T284" s="210">
        <v>7.4394389225936927E-2</v>
      </c>
    </row>
    <row r="285" spans="1:20" x14ac:dyDescent="0.25">
      <c r="B285" s="105"/>
      <c r="C285" s="345"/>
      <c r="D285" s="106">
        <v>4</v>
      </c>
      <c r="E285" s="165" t="s">
        <v>320</v>
      </c>
      <c r="G285" s="207"/>
      <c r="H285" s="160"/>
      <c r="I285" s="208">
        <v>314</v>
      </c>
      <c r="J285" s="209">
        <v>2.6079734219269103E-2</v>
      </c>
      <c r="K285" s="159">
        <v>417</v>
      </c>
      <c r="L285" s="160">
        <v>2.7385565114599067E-2</v>
      </c>
      <c r="M285" s="208">
        <v>395</v>
      </c>
      <c r="N285" s="209">
        <v>2.4255449800429842E-2</v>
      </c>
      <c r="O285" s="159">
        <v>448</v>
      </c>
      <c r="P285" s="160">
        <v>2.678945165341147E-2</v>
      </c>
      <c r="Q285" s="208"/>
      <c r="R285" s="209"/>
      <c r="S285" s="159">
        <v>1764</v>
      </c>
      <c r="T285" s="210">
        <v>2.5300116174002841E-2</v>
      </c>
    </row>
    <row r="286" spans="1:20" x14ac:dyDescent="0.25">
      <c r="B286" s="105"/>
      <c r="C286" s="345"/>
      <c r="D286" s="106">
        <v>5</v>
      </c>
      <c r="E286" s="165" t="s">
        <v>321</v>
      </c>
      <c r="G286" s="207"/>
      <c r="H286" s="160"/>
      <c r="I286" s="208">
        <v>138</v>
      </c>
      <c r="J286" s="209">
        <v>1.1461794019933556E-2</v>
      </c>
      <c r="K286" s="159">
        <v>166</v>
      </c>
      <c r="L286" s="160">
        <v>1.090168779142313E-2</v>
      </c>
      <c r="M286" s="208">
        <v>169</v>
      </c>
      <c r="N286" s="209">
        <v>1.0377648142462389E-2</v>
      </c>
      <c r="O286" s="159">
        <v>173</v>
      </c>
      <c r="P286" s="160">
        <v>1.0345033785803983E-2</v>
      </c>
      <c r="Q286" s="208"/>
      <c r="R286" s="209"/>
      <c r="S286" s="159">
        <v>749</v>
      </c>
      <c r="T286" s="210">
        <v>1.0742509645310729E-2</v>
      </c>
    </row>
    <row r="287" spans="1:20" x14ac:dyDescent="0.25">
      <c r="B287" s="112"/>
      <c r="C287" s="346"/>
      <c r="D287" s="113">
        <v>6</v>
      </c>
      <c r="E287" s="166" t="s">
        <v>231</v>
      </c>
      <c r="G287" s="207"/>
      <c r="H287" s="160"/>
      <c r="I287" s="208">
        <v>65</v>
      </c>
      <c r="J287" s="209">
        <v>5.3986710963455148E-3</v>
      </c>
      <c r="K287" s="159">
        <v>50</v>
      </c>
      <c r="L287" s="160">
        <v>3.2836409010310631E-3</v>
      </c>
      <c r="M287" s="208">
        <v>50</v>
      </c>
      <c r="N287" s="209">
        <v>3.0703101013202332E-3</v>
      </c>
      <c r="O287" s="159">
        <v>45</v>
      </c>
      <c r="P287" s="160">
        <v>2.6909047419721344E-3</v>
      </c>
      <c r="Q287" s="208"/>
      <c r="R287" s="209"/>
      <c r="S287" s="159">
        <v>262</v>
      </c>
      <c r="T287" s="210">
        <v>3.7577270054357961E-3</v>
      </c>
    </row>
    <row r="288" spans="1:20" x14ac:dyDescent="0.25">
      <c r="A288" s="34"/>
      <c r="E288" s="163"/>
      <c r="G288" s="217"/>
      <c r="H288" s="218"/>
      <c r="I288" s="217"/>
      <c r="J288" s="218"/>
      <c r="K288" s="217"/>
      <c r="L288" s="218"/>
      <c r="M288" s="217"/>
      <c r="N288" s="218"/>
      <c r="O288" s="217"/>
      <c r="P288" s="218"/>
      <c r="Q288" s="217"/>
      <c r="R288" s="218"/>
      <c r="S288" s="217"/>
      <c r="T288" s="218"/>
    </row>
    <row r="289" spans="1:20" x14ac:dyDescent="0.25">
      <c r="B289" s="120" t="s">
        <v>190</v>
      </c>
      <c r="C289" s="317" t="s">
        <v>191</v>
      </c>
      <c r="D289" s="121">
        <v>1</v>
      </c>
      <c r="E289" s="164" t="s">
        <v>246</v>
      </c>
      <c r="G289" s="207"/>
      <c r="H289" s="160"/>
      <c r="I289" s="208">
        <v>1113</v>
      </c>
      <c r="J289" s="209">
        <v>9.2928112215078906E-2</v>
      </c>
      <c r="K289" s="159">
        <v>1354</v>
      </c>
      <c r="L289" s="160">
        <v>8.9532500165311113E-2</v>
      </c>
      <c r="M289" s="208">
        <v>1402</v>
      </c>
      <c r="N289" s="209">
        <v>8.6644830356591068E-2</v>
      </c>
      <c r="O289" s="159">
        <v>1485</v>
      </c>
      <c r="P289" s="160">
        <v>8.9317935763262357E-2</v>
      </c>
      <c r="Q289" s="208"/>
      <c r="R289" s="209"/>
      <c r="S289" s="159">
        <v>6277</v>
      </c>
      <c r="T289" s="210">
        <v>9.058373620030305E-2</v>
      </c>
    </row>
    <row r="290" spans="1:20" x14ac:dyDescent="0.25">
      <c r="B290" s="105"/>
      <c r="C290" s="343"/>
      <c r="D290" s="106">
        <v>2</v>
      </c>
      <c r="E290" s="165" t="s">
        <v>245</v>
      </c>
      <c r="G290" s="207"/>
      <c r="H290" s="160"/>
      <c r="I290" s="208">
        <v>2925</v>
      </c>
      <c r="J290" s="209">
        <v>0.24421808466226935</v>
      </c>
      <c r="K290" s="159">
        <v>3654</v>
      </c>
      <c r="L290" s="160">
        <v>0.24161872644316604</v>
      </c>
      <c r="M290" s="208">
        <v>4200</v>
      </c>
      <c r="N290" s="209">
        <v>0.25956368580433842</v>
      </c>
      <c r="O290" s="159">
        <v>4364</v>
      </c>
      <c r="P290" s="160">
        <v>0.26248045230362083</v>
      </c>
      <c r="Q290" s="208"/>
      <c r="R290" s="209"/>
      <c r="S290" s="159">
        <v>17221</v>
      </c>
      <c r="T290" s="210">
        <v>0.24851720903384084</v>
      </c>
    </row>
    <row r="291" spans="1:20" x14ac:dyDescent="0.25">
      <c r="B291" s="105"/>
      <c r="C291" s="343"/>
      <c r="D291" s="106">
        <v>3</v>
      </c>
      <c r="E291" s="165" t="s">
        <v>244</v>
      </c>
      <c r="G291" s="207"/>
      <c r="H291" s="160"/>
      <c r="I291" s="208">
        <v>7861</v>
      </c>
      <c r="J291" s="209">
        <v>0.6563413208649912</v>
      </c>
      <c r="K291" s="159">
        <v>10030</v>
      </c>
      <c r="L291" s="160">
        <v>0.66322819546386302</v>
      </c>
      <c r="M291" s="208">
        <v>10487</v>
      </c>
      <c r="N291" s="209">
        <v>0.64810580310240407</v>
      </c>
      <c r="O291" s="159">
        <v>10701</v>
      </c>
      <c r="P291" s="160">
        <v>0.64363045831829668</v>
      </c>
      <c r="Q291" s="208"/>
      <c r="R291" s="209"/>
      <c r="S291" s="159">
        <v>45372</v>
      </c>
      <c r="T291" s="210">
        <v>0.65476585612237537</v>
      </c>
    </row>
    <row r="292" spans="1:20" x14ac:dyDescent="0.25">
      <c r="B292" s="112"/>
      <c r="C292" s="344"/>
      <c r="D292" s="113">
        <v>4</v>
      </c>
      <c r="E292" s="166" t="s">
        <v>231</v>
      </c>
      <c r="G292" s="207"/>
      <c r="H292" s="160"/>
      <c r="I292" s="208">
        <v>78</v>
      </c>
      <c r="J292" s="209">
        <v>6.5124822576605162E-3</v>
      </c>
      <c r="K292" s="159">
        <v>85</v>
      </c>
      <c r="L292" s="160">
        <v>5.6205779276598559E-3</v>
      </c>
      <c r="M292" s="208">
        <v>92</v>
      </c>
      <c r="N292" s="209">
        <v>5.6856807366664607E-3</v>
      </c>
      <c r="O292" s="159">
        <v>76</v>
      </c>
      <c r="P292" s="160">
        <v>4.5711536148201615E-3</v>
      </c>
      <c r="Q292" s="208"/>
      <c r="R292" s="209"/>
      <c r="S292" s="159">
        <v>425</v>
      </c>
      <c r="T292" s="210">
        <v>6.1331986434807707E-3</v>
      </c>
    </row>
    <row r="293" spans="1:20" x14ac:dyDescent="0.25">
      <c r="A293" s="34"/>
      <c r="E293" s="163"/>
      <c r="G293" s="217"/>
      <c r="H293" s="218"/>
      <c r="I293" s="217"/>
      <c r="J293" s="218"/>
      <c r="K293" s="217"/>
      <c r="L293" s="218"/>
      <c r="M293" s="217"/>
      <c r="N293" s="218"/>
      <c r="O293" s="217"/>
      <c r="P293" s="218"/>
      <c r="Q293" s="217"/>
      <c r="R293" s="218"/>
      <c r="S293" s="217"/>
      <c r="T293" s="218"/>
    </row>
    <row r="294" spans="1:20" x14ac:dyDescent="0.25">
      <c r="B294" s="120" t="s">
        <v>192</v>
      </c>
      <c r="C294" s="317" t="s">
        <v>193</v>
      </c>
      <c r="D294" s="121">
        <v>1</v>
      </c>
      <c r="E294" s="164" t="s">
        <v>239</v>
      </c>
      <c r="G294" s="207">
        <v>2365</v>
      </c>
      <c r="H294" s="160">
        <v>0.26421628868282876</v>
      </c>
      <c r="I294" s="208">
        <v>3203</v>
      </c>
      <c r="J294" s="209">
        <v>0.26819057188311146</v>
      </c>
      <c r="K294" s="159">
        <v>4060</v>
      </c>
      <c r="L294" s="160">
        <v>0.26962412006906628</v>
      </c>
      <c r="M294" s="208">
        <v>4492</v>
      </c>
      <c r="N294" s="209">
        <v>0.27778121328303751</v>
      </c>
      <c r="O294" s="159">
        <v>4689</v>
      </c>
      <c r="P294" s="160">
        <v>0.28219788155994224</v>
      </c>
      <c r="Q294" s="208">
        <v>94</v>
      </c>
      <c r="R294" s="209">
        <v>0.23797468354430379</v>
      </c>
      <c r="S294" s="159">
        <v>18903</v>
      </c>
      <c r="T294" s="210">
        <v>0.273425521451095</v>
      </c>
    </row>
    <row r="295" spans="1:20" x14ac:dyDescent="0.25">
      <c r="B295" s="105"/>
      <c r="C295" s="343"/>
      <c r="D295" s="106">
        <v>2</v>
      </c>
      <c r="E295" s="165" t="s">
        <v>240</v>
      </c>
      <c r="G295" s="207">
        <v>5780</v>
      </c>
      <c r="H295" s="160">
        <v>0.6457379063791755</v>
      </c>
      <c r="I295" s="208">
        <v>7702</v>
      </c>
      <c r="J295" s="209">
        <v>0.64489659214602701</v>
      </c>
      <c r="K295" s="159">
        <v>9756</v>
      </c>
      <c r="L295" s="160">
        <v>0.64789480674724398</v>
      </c>
      <c r="M295" s="208">
        <v>10441</v>
      </c>
      <c r="N295" s="209">
        <v>0.6456619875085029</v>
      </c>
      <c r="O295" s="159">
        <v>10611</v>
      </c>
      <c r="P295" s="160">
        <v>0.63860134809821856</v>
      </c>
      <c r="Q295" s="208">
        <v>271</v>
      </c>
      <c r="R295" s="209">
        <v>0.6860759493670886</v>
      </c>
      <c r="S295" s="159">
        <v>44561</v>
      </c>
      <c r="T295" s="210">
        <v>0.64455984031012237</v>
      </c>
    </row>
    <row r="296" spans="1:20" x14ac:dyDescent="0.25">
      <c r="B296" s="105"/>
      <c r="C296" s="343"/>
      <c r="D296" s="106">
        <v>3</v>
      </c>
      <c r="E296" s="165" t="s">
        <v>322</v>
      </c>
      <c r="G296" s="207">
        <v>329</v>
      </c>
      <c r="H296" s="160">
        <v>3.6755669757568984E-2</v>
      </c>
      <c r="I296" s="208">
        <v>535</v>
      </c>
      <c r="J296" s="209">
        <v>4.4796114879008628E-2</v>
      </c>
      <c r="K296" s="159">
        <v>735</v>
      </c>
      <c r="L296" s="160">
        <v>4.8811263115951652E-2</v>
      </c>
      <c r="M296" s="208">
        <v>741</v>
      </c>
      <c r="N296" s="209">
        <v>4.5822769154659576E-2</v>
      </c>
      <c r="O296" s="159">
        <v>862</v>
      </c>
      <c r="P296" s="160">
        <v>5.1877708233028404E-2</v>
      </c>
      <c r="Q296" s="208">
        <v>14</v>
      </c>
      <c r="R296" s="209">
        <v>3.5443037974683546E-2</v>
      </c>
      <c r="S296" s="159">
        <v>3216</v>
      </c>
      <c r="T296" s="210">
        <v>4.6518355657129633E-2</v>
      </c>
    </row>
    <row r="297" spans="1:20" x14ac:dyDescent="0.25">
      <c r="B297" s="112"/>
      <c r="C297" s="344"/>
      <c r="D297" s="113">
        <v>4</v>
      </c>
      <c r="E297" s="166" t="s">
        <v>231</v>
      </c>
      <c r="G297" s="207">
        <v>477</v>
      </c>
      <c r="H297" s="160">
        <v>5.3290135180426766E-2</v>
      </c>
      <c r="I297" s="208">
        <v>503</v>
      </c>
      <c r="J297" s="209">
        <v>4.2116721091852966E-2</v>
      </c>
      <c r="K297" s="159">
        <v>507</v>
      </c>
      <c r="L297" s="160">
        <v>3.366981006773808E-2</v>
      </c>
      <c r="M297" s="208">
        <v>497</v>
      </c>
      <c r="N297" s="209">
        <v>3.0734030053800012E-2</v>
      </c>
      <c r="O297" s="159">
        <v>454</v>
      </c>
      <c r="P297" s="160">
        <v>2.7323062108810785E-2</v>
      </c>
      <c r="Q297" s="208">
        <v>16</v>
      </c>
      <c r="R297" s="209">
        <v>4.0506329113924051E-2</v>
      </c>
      <c r="S297" s="159">
        <v>2454</v>
      </c>
      <c r="T297" s="210">
        <v>3.5496282581653021E-2</v>
      </c>
    </row>
    <row r="298" spans="1:20" x14ac:dyDescent="0.25">
      <c r="A298" s="34"/>
      <c r="G298" s="217"/>
      <c r="H298" s="218"/>
      <c r="I298" s="217"/>
      <c r="J298" s="218"/>
      <c r="K298" s="217"/>
      <c r="L298" s="218"/>
      <c r="M298" s="217"/>
      <c r="N298" s="218"/>
      <c r="O298" s="217"/>
      <c r="P298" s="218"/>
      <c r="Q298" s="217"/>
      <c r="R298" s="218"/>
      <c r="S298" s="217"/>
      <c r="T298" s="218"/>
    </row>
    <row r="299" spans="1:20" x14ac:dyDescent="0.25">
      <c r="B299" s="120" t="s">
        <v>194</v>
      </c>
      <c r="C299" s="314" t="s">
        <v>195</v>
      </c>
      <c r="D299" s="121">
        <v>0</v>
      </c>
      <c r="E299" s="167"/>
      <c r="G299" s="207"/>
      <c r="H299" s="160"/>
      <c r="I299" s="208">
        <v>15</v>
      </c>
      <c r="J299" s="209">
        <v>1.2613521695257316E-3</v>
      </c>
      <c r="K299" s="159">
        <v>17</v>
      </c>
      <c r="L299" s="160">
        <v>1.1303191489361701E-3</v>
      </c>
      <c r="M299" s="208">
        <v>20</v>
      </c>
      <c r="N299" s="209">
        <v>1.2431626056688214E-3</v>
      </c>
      <c r="O299" s="159">
        <v>14</v>
      </c>
      <c r="P299" s="160">
        <v>8.4413626771178774E-4</v>
      </c>
      <c r="Q299" s="208"/>
      <c r="R299" s="209"/>
      <c r="S299" s="159">
        <v>81</v>
      </c>
      <c r="T299" s="210">
        <v>1.1755827116774549E-3</v>
      </c>
    </row>
    <row r="300" spans="1:20" x14ac:dyDescent="0.25">
      <c r="B300" s="105"/>
      <c r="C300" s="345"/>
      <c r="D300" s="106">
        <v>1</v>
      </c>
      <c r="E300" s="168"/>
      <c r="G300" s="207"/>
      <c r="H300" s="160"/>
      <c r="I300" s="208">
        <v>33</v>
      </c>
      <c r="J300" s="209">
        <v>2.7749747729566097E-3</v>
      </c>
      <c r="K300" s="159">
        <v>20</v>
      </c>
      <c r="L300" s="160">
        <v>1.3297872340425532E-3</v>
      </c>
      <c r="M300" s="208">
        <v>29</v>
      </c>
      <c r="N300" s="209">
        <v>1.8025857782197911E-3</v>
      </c>
      <c r="O300" s="159">
        <v>22</v>
      </c>
      <c r="P300" s="160">
        <v>1.3264998492613807E-3</v>
      </c>
      <c r="Q300" s="208"/>
      <c r="R300" s="209"/>
      <c r="S300" s="159">
        <v>129</v>
      </c>
      <c r="T300" s="210">
        <v>1.8722243185974282E-3</v>
      </c>
    </row>
    <row r="301" spans="1:20" x14ac:dyDescent="0.25">
      <c r="B301" s="105"/>
      <c r="C301" s="345"/>
      <c r="D301" s="106">
        <v>2</v>
      </c>
      <c r="E301" s="168"/>
      <c r="G301" s="207"/>
      <c r="H301" s="160"/>
      <c r="I301" s="208">
        <v>31</v>
      </c>
      <c r="J301" s="209">
        <v>2.6067944836865118E-3</v>
      </c>
      <c r="K301" s="159">
        <v>33</v>
      </c>
      <c r="L301" s="160">
        <v>2.1941489361702129E-3</v>
      </c>
      <c r="M301" s="208">
        <v>26</v>
      </c>
      <c r="N301" s="209">
        <v>1.6161113873694678E-3</v>
      </c>
      <c r="O301" s="159">
        <v>34</v>
      </c>
      <c r="P301" s="160">
        <v>2.0500452215857705E-3</v>
      </c>
      <c r="Q301" s="208"/>
      <c r="R301" s="209"/>
      <c r="S301" s="159">
        <v>147</v>
      </c>
      <c r="T301" s="210">
        <v>2.1334649211924182E-3</v>
      </c>
    </row>
    <row r="302" spans="1:20" x14ac:dyDescent="0.25">
      <c r="B302" s="105"/>
      <c r="C302" s="345"/>
      <c r="D302" s="106">
        <v>3</v>
      </c>
      <c r="E302" s="168"/>
      <c r="G302" s="207"/>
      <c r="H302" s="160"/>
      <c r="I302" s="208">
        <v>73</v>
      </c>
      <c r="J302" s="209">
        <v>6.1385805583585602E-3</v>
      </c>
      <c r="K302" s="159">
        <v>71</v>
      </c>
      <c r="L302" s="160">
        <v>4.7207446808510637E-3</v>
      </c>
      <c r="M302" s="208">
        <v>62</v>
      </c>
      <c r="N302" s="209">
        <v>3.8538040775733468E-3</v>
      </c>
      <c r="O302" s="159">
        <v>55</v>
      </c>
      <c r="P302" s="160">
        <v>3.3162496231534519E-3</v>
      </c>
      <c r="Q302" s="208"/>
      <c r="R302" s="209"/>
      <c r="S302" s="159">
        <v>312</v>
      </c>
      <c r="T302" s="210">
        <v>4.5281704449798262E-3</v>
      </c>
    </row>
    <row r="303" spans="1:20" x14ac:dyDescent="0.25">
      <c r="B303" s="105"/>
      <c r="C303" s="345"/>
      <c r="D303" s="106">
        <v>4</v>
      </c>
      <c r="E303" s="168"/>
      <c r="G303" s="207"/>
      <c r="H303" s="160"/>
      <c r="I303" s="208">
        <v>99</v>
      </c>
      <c r="J303" s="209">
        <v>8.324924318869829E-3</v>
      </c>
      <c r="K303" s="159">
        <v>104</v>
      </c>
      <c r="L303" s="160">
        <v>6.9148936170212762E-3</v>
      </c>
      <c r="M303" s="208">
        <v>88</v>
      </c>
      <c r="N303" s="209">
        <v>5.4699154649428148E-3</v>
      </c>
      <c r="O303" s="159">
        <v>83</v>
      </c>
      <c r="P303" s="160">
        <v>5.0045221585770273E-3</v>
      </c>
      <c r="Q303" s="208"/>
      <c r="R303" s="209"/>
      <c r="S303" s="159">
        <v>483</v>
      </c>
      <c r="T303" s="210">
        <v>7.0099561696322314E-3</v>
      </c>
    </row>
    <row r="304" spans="1:20" x14ac:dyDescent="0.25">
      <c r="B304" s="105"/>
      <c r="C304" s="345"/>
      <c r="D304" s="106">
        <v>5</v>
      </c>
      <c r="E304" s="168"/>
      <c r="G304" s="207"/>
      <c r="H304" s="160"/>
      <c r="I304" s="208">
        <v>302</v>
      </c>
      <c r="J304" s="209">
        <v>2.539522367978473E-2</v>
      </c>
      <c r="K304" s="159">
        <v>268</v>
      </c>
      <c r="L304" s="160">
        <v>1.7819148936170214E-2</v>
      </c>
      <c r="M304" s="208">
        <v>270</v>
      </c>
      <c r="N304" s="209">
        <v>1.678269517652909E-2</v>
      </c>
      <c r="O304" s="159">
        <v>297</v>
      </c>
      <c r="P304" s="160">
        <v>1.7907747965028642E-2</v>
      </c>
      <c r="Q304" s="208"/>
      <c r="R304" s="209"/>
      <c r="S304" s="159">
        <v>1413</v>
      </c>
      <c r="T304" s="210">
        <v>2.0507387303706714E-2</v>
      </c>
    </row>
    <row r="305" spans="2:20" s="180" customFormat="1" x14ac:dyDescent="0.25">
      <c r="B305" s="105"/>
      <c r="C305" s="345"/>
      <c r="D305" s="106">
        <v>6</v>
      </c>
      <c r="E305" s="168"/>
      <c r="F305" s="31"/>
      <c r="G305" s="207"/>
      <c r="H305" s="160"/>
      <c r="I305" s="208">
        <v>345</v>
      </c>
      <c r="J305" s="209">
        <v>2.9011099899091827E-2</v>
      </c>
      <c r="K305" s="159">
        <v>411</v>
      </c>
      <c r="L305" s="160">
        <v>2.7327127659574468E-2</v>
      </c>
      <c r="M305" s="208">
        <v>409</v>
      </c>
      <c r="N305" s="209">
        <v>2.5422675285927399E-2</v>
      </c>
      <c r="O305" s="159">
        <v>354</v>
      </c>
      <c r="P305" s="160">
        <v>2.1344588483569491E-2</v>
      </c>
      <c r="Q305" s="208"/>
      <c r="R305" s="209"/>
      <c r="S305" s="159">
        <v>1816</v>
      </c>
      <c r="T305" s="210">
        <v>2.6356274128472322E-2</v>
      </c>
    </row>
    <row r="306" spans="2:20" s="180" customFormat="1" x14ac:dyDescent="0.25">
      <c r="B306" s="105"/>
      <c r="C306" s="345"/>
      <c r="D306" s="106">
        <v>7</v>
      </c>
      <c r="E306" s="168"/>
      <c r="F306" s="31"/>
      <c r="G306" s="207"/>
      <c r="H306" s="160"/>
      <c r="I306" s="208">
        <v>993</v>
      </c>
      <c r="J306" s="209">
        <v>8.3501513622603427E-2</v>
      </c>
      <c r="K306" s="159">
        <v>1151</v>
      </c>
      <c r="L306" s="160">
        <v>7.6529255319148934E-2</v>
      </c>
      <c r="M306" s="208">
        <v>1148</v>
      </c>
      <c r="N306" s="209">
        <v>7.1357533565390346E-2</v>
      </c>
      <c r="O306" s="159">
        <v>1256</v>
      </c>
      <c r="P306" s="160">
        <v>7.5731082303286096E-2</v>
      </c>
      <c r="Q306" s="208"/>
      <c r="R306" s="209"/>
      <c r="S306" s="159">
        <v>5262</v>
      </c>
      <c r="T306" s="210">
        <v>7.6369336158602072E-2</v>
      </c>
    </row>
    <row r="307" spans="2:20" s="180" customFormat="1" x14ac:dyDescent="0.25">
      <c r="B307" s="105"/>
      <c r="C307" s="345"/>
      <c r="D307" s="106">
        <v>8</v>
      </c>
      <c r="E307" s="168"/>
      <c r="F307" s="31"/>
      <c r="G307" s="207"/>
      <c r="H307" s="160"/>
      <c r="I307" s="208">
        <v>2626</v>
      </c>
      <c r="J307" s="209">
        <v>0.22082071981163809</v>
      </c>
      <c r="K307" s="159">
        <v>3262</v>
      </c>
      <c r="L307" s="160">
        <v>0.21688829787234043</v>
      </c>
      <c r="M307" s="208">
        <v>3537</v>
      </c>
      <c r="N307" s="209">
        <v>0.21985330681253107</v>
      </c>
      <c r="O307" s="159">
        <v>3686</v>
      </c>
      <c r="P307" s="160">
        <v>0.22224902019897497</v>
      </c>
      <c r="Q307" s="208"/>
      <c r="R307" s="209"/>
      <c r="S307" s="159">
        <v>15124</v>
      </c>
      <c r="T307" s="210">
        <v>0.21950015964703493</v>
      </c>
    </row>
    <row r="308" spans="2:20" s="180" customFormat="1" x14ac:dyDescent="0.25">
      <c r="B308" s="105"/>
      <c r="C308" s="345"/>
      <c r="D308" s="106">
        <v>9</v>
      </c>
      <c r="E308" s="168"/>
      <c r="F308" s="31"/>
      <c r="G308" s="207"/>
      <c r="H308" s="160"/>
      <c r="I308" s="208">
        <v>3259</v>
      </c>
      <c r="J308" s="209">
        <v>0.27404978136562397</v>
      </c>
      <c r="K308" s="159">
        <v>4468</v>
      </c>
      <c r="L308" s="160">
        <v>0.2970744680851064</v>
      </c>
      <c r="M308" s="208">
        <v>4977</v>
      </c>
      <c r="N308" s="209">
        <v>0.30936101442068625</v>
      </c>
      <c r="O308" s="159">
        <v>5330</v>
      </c>
      <c r="P308" s="160">
        <v>0.32137473620741636</v>
      </c>
      <c r="Q308" s="208"/>
      <c r="R308" s="209"/>
      <c r="S308" s="159">
        <v>20410</v>
      </c>
      <c r="T308" s="210">
        <v>0.29621781660909696</v>
      </c>
    </row>
    <row r="309" spans="2:20" s="180" customFormat="1" x14ac:dyDescent="0.25">
      <c r="B309" s="105"/>
      <c r="C309" s="345"/>
      <c r="D309" s="106">
        <v>10</v>
      </c>
      <c r="E309" s="168"/>
      <c r="F309" s="31"/>
      <c r="G309" s="207"/>
      <c r="H309" s="160"/>
      <c r="I309" s="208">
        <v>4010</v>
      </c>
      <c r="J309" s="209">
        <v>0.33720147998654559</v>
      </c>
      <c r="K309" s="159">
        <v>5122</v>
      </c>
      <c r="L309" s="160">
        <v>0.3405585106382979</v>
      </c>
      <c r="M309" s="208">
        <v>5387</v>
      </c>
      <c r="N309" s="209">
        <v>0.33484584783689708</v>
      </c>
      <c r="O309" s="159">
        <v>5329</v>
      </c>
      <c r="P309" s="160">
        <v>0.32131444075972265</v>
      </c>
      <c r="Q309" s="208"/>
      <c r="R309" s="209"/>
      <c r="S309" s="159">
        <v>23163</v>
      </c>
      <c r="T309" s="210">
        <v>0.3361731154393196</v>
      </c>
    </row>
    <row r="310" spans="2:20" s="180" customFormat="1" ht="12.6" thickBot="1" x14ac:dyDescent="0.3">
      <c r="B310" s="169"/>
      <c r="C310" s="371"/>
      <c r="D310" s="170" t="s">
        <v>323</v>
      </c>
      <c r="E310" s="171"/>
      <c r="F310" s="31"/>
      <c r="G310" s="211"/>
      <c r="H310" s="212"/>
      <c r="I310" s="213">
        <v>106</v>
      </c>
      <c r="J310" s="214">
        <v>8.9135553313151698E-3</v>
      </c>
      <c r="K310" s="215">
        <v>113</v>
      </c>
      <c r="L310" s="212">
        <v>7.5132978723404251E-3</v>
      </c>
      <c r="M310" s="213">
        <v>135</v>
      </c>
      <c r="N310" s="214">
        <v>8.3913475882645451E-3</v>
      </c>
      <c r="O310" s="215">
        <v>125</v>
      </c>
      <c r="P310" s="212">
        <v>7.536930961712391E-3</v>
      </c>
      <c r="Q310" s="213"/>
      <c r="R310" s="214"/>
      <c r="S310" s="215">
        <v>562</v>
      </c>
      <c r="T310" s="216">
        <v>8.156512147688021E-3</v>
      </c>
    </row>
    <row r="311" spans="2:20" s="180" customFormat="1" ht="12.6" thickTop="1" x14ac:dyDescent="0.25">
      <c r="B311" s="31"/>
      <c r="C311" s="31"/>
      <c r="D311" s="31"/>
      <c r="E311" s="31"/>
      <c r="F311" s="31"/>
      <c r="G311" s="2"/>
      <c r="H311" s="2"/>
      <c r="I311" s="2"/>
      <c r="J311" s="2"/>
      <c r="K311" s="2"/>
      <c r="L311" s="2"/>
      <c r="M311" s="2"/>
      <c r="N311" s="2"/>
      <c r="O311" s="2"/>
      <c r="P311" s="2"/>
      <c r="Q311" s="2"/>
      <c r="R311" s="2"/>
      <c r="S311" s="2"/>
      <c r="T311" s="2"/>
    </row>
    <row r="312" spans="2:20" s="180" customFormat="1" x14ac:dyDescent="0.25">
      <c r="B312" s="68" t="s">
        <v>324</v>
      </c>
      <c r="C312" s="31"/>
      <c r="D312" s="31"/>
      <c r="E312" s="31"/>
      <c r="F312" s="31"/>
      <c r="G312" s="2"/>
      <c r="H312" s="2"/>
      <c r="I312" s="2"/>
      <c r="J312" s="2"/>
      <c r="K312" s="2"/>
      <c r="L312" s="2"/>
      <c r="M312" s="2"/>
      <c r="N312" s="2"/>
      <c r="O312" s="2"/>
      <c r="P312" s="2"/>
      <c r="Q312" s="2"/>
      <c r="R312" s="2"/>
      <c r="S312" s="2"/>
      <c r="T312" s="2"/>
    </row>
    <row r="314" spans="2:20" ht="39" customHeight="1" x14ac:dyDescent="0.3">
      <c r="B314" s="290" t="s">
        <v>349</v>
      </c>
      <c r="C314" s="291"/>
      <c r="D314" s="291"/>
      <c r="E314" s="291"/>
    </row>
  </sheetData>
  <mergeCells count="62">
    <mergeCell ref="C19:C23"/>
    <mergeCell ref="B3:C6"/>
    <mergeCell ref="D3:E6"/>
    <mergeCell ref="G3:T3"/>
    <mergeCell ref="C7:C13"/>
    <mergeCell ref="C15:C17"/>
    <mergeCell ref="C90:C93"/>
    <mergeCell ref="C25:C26"/>
    <mergeCell ref="C34:C37"/>
    <mergeCell ref="C39:C44"/>
    <mergeCell ref="C46:C50"/>
    <mergeCell ref="C52:C54"/>
    <mergeCell ref="C56:C59"/>
    <mergeCell ref="C61:C65"/>
    <mergeCell ref="C67:C71"/>
    <mergeCell ref="C73:C77"/>
    <mergeCell ref="C79:C82"/>
    <mergeCell ref="C84:C88"/>
    <mergeCell ref="C148:C150"/>
    <mergeCell ref="C95:C97"/>
    <mergeCell ref="C99:C104"/>
    <mergeCell ref="C106:C109"/>
    <mergeCell ref="C111:C114"/>
    <mergeCell ref="C116:C119"/>
    <mergeCell ref="C121:C124"/>
    <mergeCell ref="C126:C129"/>
    <mergeCell ref="C131:C132"/>
    <mergeCell ref="C134:C138"/>
    <mergeCell ref="C140:C143"/>
    <mergeCell ref="C145:C146"/>
    <mergeCell ref="C201:C202"/>
    <mergeCell ref="C152:C154"/>
    <mergeCell ref="C156:C161"/>
    <mergeCell ref="C163:C165"/>
    <mergeCell ref="C167:C169"/>
    <mergeCell ref="C171:C173"/>
    <mergeCell ref="C175:C177"/>
    <mergeCell ref="C179:C182"/>
    <mergeCell ref="C184:C187"/>
    <mergeCell ref="C189:C191"/>
    <mergeCell ref="C193:C195"/>
    <mergeCell ref="C197:C199"/>
    <mergeCell ref="C262:C264"/>
    <mergeCell ref="C204:C207"/>
    <mergeCell ref="C209:C212"/>
    <mergeCell ref="C214:C215"/>
    <mergeCell ref="C217:C220"/>
    <mergeCell ref="C222:C226"/>
    <mergeCell ref="C228:C229"/>
    <mergeCell ref="C231:C234"/>
    <mergeCell ref="C236:C240"/>
    <mergeCell ref="C242:C247"/>
    <mergeCell ref="C249:C253"/>
    <mergeCell ref="C255:C260"/>
    <mergeCell ref="B314:E314"/>
    <mergeCell ref="C299:C310"/>
    <mergeCell ref="C266:C269"/>
    <mergeCell ref="C271:C275"/>
    <mergeCell ref="C277:C280"/>
    <mergeCell ref="C282:C287"/>
    <mergeCell ref="C289:C292"/>
    <mergeCell ref="C294:C297"/>
  </mergeCells>
  <pageMargins left="0.7" right="0.7" top="0.75" bottom="0.75" header="0.3" footer="0.3"/>
  <pageSetup paperSize="9"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O79"/>
  <sheetViews>
    <sheetView showGridLines="0" zoomScaleNormal="100" workbookViewId="0">
      <pane xSplit="3" ySplit="6" topLeftCell="D7" activePane="bottomRight" state="frozen"/>
      <selection pane="topRight" activeCell="D1" sqref="D1"/>
      <selection pane="bottomLeft" activeCell="A7" sqref="A7"/>
      <selection pane="bottomRight" activeCell="A7" sqref="A7"/>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9" width="9.109375" style="34"/>
    <col min="10" max="10" width="10.44140625" style="34" bestFit="1" customWidth="1"/>
    <col min="11" max="11" width="9.109375" style="34"/>
    <col min="12" max="12" width="3.6640625" style="31" customWidth="1"/>
    <col min="13" max="13" width="14.33203125" style="34" bestFit="1" customWidth="1"/>
    <col min="14" max="14" width="3.6640625" style="31" customWidth="1"/>
    <col min="15" max="20" width="12.88671875" style="34" customWidth="1"/>
    <col min="21" max="16384" width="9.109375" style="34"/>
  </cols>
  <sheetData>
    <row r="1" spans="1:15" ht="15.6" x14ac:dyDescent="0.3">
      <c r="A1" s="30" t="s">
        <v>328</v>
      </c>
      <c r="C1" s="32"/>
      <c r="D1" s="22"/>
      <c r="L1" s="22"/>
      <c r="N1" s="22"/>
    </row>
    <row r="2" spans="1:15" ht="12.6" thickBot="1" x14ac:dyDescent="0.3"/>
    <row r="3" spans="1:15" ht="13.5" customHeight="1" thickTop="1" thickBot="1" x14ac:dyDescent="0.35">
      <c r="B3" s="308" t="s">
        <v>69</v>
      </c>
      <c r="C3" s="309"/>
      <c r="D3" s="22"/>
      <c r="E3" s="339" t="s">
        <v>334</v>
      </c>
      <c r="F3" s="361"/>
      <c r="G3" s="361"/>
      <c r="H3" s="361"/>
      <c r="I3" s="361"/>
      <c r="J3" s="361"/>
      <c r="K3" s="362"/>
      <c r="L3" s="22"/>
      <c r="M3" s="37" t="s">
        <v>335</v>
      </c>
      <c r="N3" s="22"/>
      <c r="O3" s="37" t="s">
        <v>333</v>
      </c>
    </row>
    <row r="4" spans="1:15" ht="12.6" thickTop="1" x14ac:dyDescent="0.25">
      <c r="B4" s="310"/>
      <c r="C4" s="311"/>
      <c r="E4" s="183">
        <v>1</v>
      </c>
      <c r="F4" s="39">
        <v>2</v>
      </c>
      <c r="G4" s="39">
        <v>3</v>
      </c>
      <c r="H4" s="39">
        <v>4</v>
      </c>
      <c r="I4" s="39">
        <v>5</v>
      </c>
      <c r="J4" s="39" t="s">
        <v>206</v>
      </c>
      <c r="K4" s="184" t="s">
        <v>55</v>
      </c>
      <c r="M4" s="347" t="s">
        <v>73</v>
      </c>
      <c r="O4" s="347" t="s">
        <v>73</v>
      </c>
    </row>
    <row r="5" spans="1:15" x14ac:dyDescent="0.25">
      <c r="B5" s="310"/>
      <c r="C5" s="311"/>
      <c r="D5" s="22"/>
      <c r="E5" s="186" t="s">
        <v>205</v>
      </c>
      <c r="F5" s="41" t="s">
        <v>205</v>
      </c>
      <c r="G5" s="41" t="s">
        <v>205</v>
      </c>
      <c r="H5" s="41" t="s">
        <v>205</v>
      </c>
      <c r="I5" s="41" t="s">
        <v>205</v>
      </c>
      <c r="J5" s="41" t="s">
        <v>205</v>
      </c>
      <c r="K5" s="187" t="s">
        <v>205</v>
      </c>
      <c r="L5" s="22"/>
      <c r="M5" s="348"/>
      <c r="N5" s="22"/>
      <c r="O5" s="348"/>
    </row>
    <row r="6" spans="1:15" ht="12.6" thickBot="1" x14ac:dyDescent="0.3">
      <c r="B6" s="312"/>
      <c r="C6" s="313"/>
      <c r="D6" s="43"/>
      <c r="E6" s="220"/>
      <c r="F6" s="45"/>
      <c r="G6" s="45"/>
      <c r="H6" s="45"/>
      <c r="I6" s="45"/>
      <c r="J6" s="45"/>
      <c r="K6" s="221"/>
      <c r="L6" s="43"/>
      <c r="M6" s="349"/>
      <c r="N6" s="43"/>
      <c r="O6" s="349"/>
    </row>
    <row r="7" spans="1:15" s="47" customFormat="1" ht="29.25" customHeight="1" thickTop="1" x14ac:dyDescent="0.3">
      <c r="B7" s="48" t="s">
        <v>75</v>
      </c>
      <c r="C7" s="49" t="s">
        <v>76</v>
      </c>
      <c r="D7" s="50"/>
      <c r="E7" s="222">
        <v>0.72794343682754381</v>
      </c>
      <c r="F7" s="52">
        <v>0.75106909745667338</v>
      </c>
      <c r="G7" s="52">
        <v>0.76337214392016106</v>
      </c>
      <c r="H7" s="52">
        <v>0.7676907991501879</v>
      </c>
      <c r="I7" s="52">
        <v>0.76615939755255724</v>
      </c>
      <c r="J7" s="52">
        <v>0.73482428115015974</v>
      </c>
      <c r="K7" s="223">
        <v>0.75837586828875159</v>
      </c>
      <c r="L7" s="50"/>
      <c r="M7" s="226" t="s">
        <v>77</v>
      </c>
      <c r="N7" s="50"/>
      <c r="O7" s="226" t="s">
        <v>77</v>
      </c>
    </row>
    <row r="8" spans="1:15" s="47" customFormat="1" ht="29.25" customHeight="1" x14ac:dyDescent="0.3">
      <c r="B8" s="48" t="s">
        <v>78</v>
      </c>
      <c r="C8" s="49" t="s">
        <v>79</v>
      </c>
      <c r="D8" s="50"/>
      <c r="E8" s="222">
        <v>0.81564678543764524</v>
      </c>
      <c r="F8" s="52">
        <v>0.81896407685881367</v>
      </c>
      <c r="G8" s="52">
        <v>0.82262754427702878</v>
      </c>
      <c r="H8" s="52">
        <v>0.83008114972433877</v>
      </c>
      <c r="I8" s="52">
        <v>0.82393645827065409</v>
      </c>
      <c r="J8" s="52">
        <v>0.80916030534351147</v>
      </c>
      <c r="K8" s="223">
        <v>0.82305827344358817</v>
      </c>
      <c r="L8" s="50"/>
      <c r="M8" s="226" t="s">
        <v>80</v>
      </c>
      <c r="N8" s="50"/>
      <c r="O8" s="226" t="s">
        <v>80</v>
      </c>
    </row>
    <row r="9" spans="1:15" s="47" customFormat="1" ht="29.25" customHeight="1" x14ac:dyDescent="0.3">
      <c r="B9" s="56" t="s">
        <v>81</v>
      </c>
      <c r="C9" s="57" t="s">
        <v>82</v>
      </c>
      <c r="D9" s="58"/>
      <c r="E9" s="224" t="s">
        <v>83</v>
      </c>
      <c r="F9" s="60" t="s">
        <v>83</v>
      </c>
      <c r="G9" s="60" t="s">
        <v>83</v>
      </c>
      <c r="H9" s="60" t="s">
        <v>83</v>
      </c>
      <c r="I9" s="60" t="s">
        <v>83</v>
      </c>
      <c r="J9" s="60" t="s">
        <v>83</v>
      </c>
      <c r="K9" s="225" t="s">
        <v>83</v>
      </c>
      <c r="L9" s="58"/>
      <c r="M9" s="227" t="s">
        <v>83</v>
      </c>
      <c r="N9" s="58"/>
      <c r="O9" s="227" t="s">
        <v>83</v>
      </c>
    </row>
    <row r="10" spans="1:15" s="47" customFormat="1" ht="29.25" customHeight="1" x14ac:dyDescent="0.3">
      <c r="B10" s="56" t="s">
        <v>84</v>
      </c>
      <c r="C10" s="57" t="s">
        <v>85</v>
      </c>
      <c r="D10" s="58"/>
      <c r="E10" s="224" t="s">
        <v>83</v>
      </c>
      <c r="F10" s="60" t="s">
        <v>83</v>
      </c>
      <c r="G10" s="60" t="s">
        <v>83</v>
      </c>
      <c r="H10" s="60" t="s">
        <v>83</v>
      </c>
      <c r="I10" s="60" t="s">
        <v>83</v>
      </c>
      <c r="J10" s="60" t="s">
        <v>83</v>
      </c>
      <c r="K10" s="225" t="s">
        <v>83</v>
      </c>
      <c r="L10" s="58"/>
      <c r="M10" s="227" t="s">
        <v>83</v>
      </c>
      <c r="N10" s="58"/>
      <c r="O10" s="227" t="s">
        <v>83</v>
      </c>
    </row>
    <row r="11" spans="1:15" s="47" customFormat="1" ht="29.25" customHeight="1" x14ac:dyDescent="0.3">
      <c r="B11" s="56" t="s">
        <v>86</v>
      </c>
      <c r="C11" s="57" t="s">
        <v>87</v>
      </c>
      <c r="D11" s="58"/>
      <c r="E11" s="224" t="s">
        <v>83</v>
      </c>
      <c r="F11" s="60" t="s">
        <v>83</v>
      </c>
      <c r="G11" s="60" t="s">
        <v>83</v>
      </c>
      <c r="H11" s="60" t="s">
        <v>83</v>
      </c>
      <c r="I11" s="60" t="s">
        <v>83</v>
      </c>
      <c r="J11" s="60" t="s">
        <v>83</v>
      </c>
      <c r="K11" s="225" t="s">
        <v>83</v>
      </c>
      <c r="L11" s="58"/>
      <c r="M11" s="227" t="s">
        <v>83</v>
      </c>
      <c r="N11" s="58"/>
      <c r="O11" s="227" t="s">
        <v>83</v>
      </c>
    </row>
    <row r="12" spans="1:15" s="47" customFormat="1" ht="29.25" customHeight="1" x14ac:dyDescent="0.3">
      <c r="B12" s="48" t="s">
        <v>88</v>
      </c>
      <c r="C12" s="49" t="s">
        <v>89</v>
      </c>
      <c r="D12" s="50"/>
      <c r="E12" s="222">
        <v>0.85754948893776684</v>
      </c>
      <c r="F12" s="52">
        <v>0.86232863487159683</v>
      </c>
      <c r="G12" s="52">
        <v>0.8693315163903399</v>
      </c>
      <c r="H12" s="52">
        <v>0.86999211639074037</v>
      </c>
      <c r="I12" s="52">
        <v>0.86615758417216249</v>
      </c>
      <c r="J12" s="52">
        <v>0.81345565749235471</v>
      </c>
      <c r="K12" s="223">
        <v>0.86569080208732763</v>
      </c>
      <c r="L12" s="50"/>
      <c r="M12" s="226" t="s">
        <v>77</v>
      </c>
      <c r="N12" s="50"/>
      <c r="O12" s="226" t="s">
        <v>80</v>
      </c>
    </row>
    <row r="13" spans="1:15" s="47" customFormat="1" ht="29.25" customHeight="1" x14ac:dyDescent="0.3">
      <c r="B13" s="48" t="s">
        <v>90</v>
      </c>
      <c r="C13" s="49" t="s">
        <v>91</v>
      </c>
      <c r="D13" s="50"/>
      <c r="E13" s="222">
        <v>0.76121321166945122</v>
      </c>
      <c r="F13" s="52">
        <v>0.77163992698626194</v>
      </c>
      <c r="G13" s="52">
        <v>0.78868867353119321</v>
      </c>
      <c r="H13" s="52">
        <v>0.80062839188803203</v>
      </c>
      <c r="I13" s="52">
        <v>0.80098433384167478</v>
      </c>
      <c r="J13" s="52">
        <v>0.81345565749235471</v>
      </c>
      <c r="K13" s="223">
        <v>0.78804754384506692</v>
      </c>
      <c r="L13" s="50"/>
      <c r="M13" s="226" t="s">
        <v>77</v>
      </c>
      <c r="N13" s="50"/>
      <c r="O13" s="226" t="s">
        <v>77</v>
      </c>
    </row>
    <row r="14" spans="1:15" s="47" customFormat="1" ht="29.25" customHeight="1" x14ac:dyDescent="0.3">
      <c r="B14" s="48" t="s">
        <v>92</v>
      </c>
      <c r="C14" s="49" t="s">
        <v>93</v>
      </c>
      <c r="D14" s="50"/>
      <c r="E14" s="222">
        <v>0.8163597644995616</v>
      </c>
      <c r="F14" s="52">
        <v>0.79082676015191355</v>
      </c>
      <c r="G14" s="52">
        <v>0.78826570578098076</v>
      </c>
      <c r="H14" s="52">
        <v>0.78192914557904136</v>
      </c>
      <c r="I14" s="52">
        <v>0.77247746757529123</v>
      </c>
      <c r="J14" s="52">
        <v>0.80564263322884011</v>
      </c>
      <c r="K14" s="223">
        <v>0.78750427935638478</v>
      </c>
      <c r="L14" s="50"/>
      <c r="M14" s="226" t="s">
        <v>77</v>
      </c>
      <c r="N14" s="50"/>
      <c r="O14" s="226" t="s">
        <v>77</v>
      </c>
    </row>
    <row r="15" spans="1:15" s="47" customFormat="1" ht="29.25" customHeight="1" x14ac:dyDescent="0.3">
      <c r="B15" s="48" t="s">
        <v>94</v>
      </c>
      <c r="C15" s="49" t="s">
        <v>95</v>
      </c>
      <c r="D15" s="50"/>
      <c r="E15" s="222">
        <v>0.84902543772712258</v>
      </c>
      <c r="F15" s="52">
        <v>0.84125932062966036</v>
      </c>
      <c r="G15" s="52">
        <v>0.84005235602094241</v>
      </c>
      <c r="H15" s="52">
        <v>0.84373847855474993</v>
      </c>
      <c r="I15" s="52">
        <v>0.84113153497254711</v>
      </c>
      <c r="J15" s="52">
        <v>0.85750636132315516</v>
      </c>
      <c r="K15" s="223">
        <v>0.84264322730265984</v>
      </c>
      <c r="L15" s="50"/>
      <c r="M15" s="226" t="s">
        <v>80</v>
      </c>
      <c r="N15" s="50"/>
      <c r="O15" s="226" t="s">
        <v>80</v>
      </c>
    </row>
    <row r="16" spans="1:15" s="47" customFormat="1" ht="29.25" customHeight="1" x14ac:dyDescent="0.3">
      <c r="B16" s="48" t="s">
        <v>96</v>
      </c>
      <c r="C16" s="49" t="s">
        <v>97</v>
      </c>
      <c r="D16" s="50"/>
      <c r="E16" s="222">
        <v>0.71510159253157601</v>
      </c>
      <c r="F16" s="52">
        <v>0.71366219220950344</v>
      </c>
      <c r="G16" s="52">
        <v>0.7335380193362947</v>
      </c>
      <c r="H16" s="52">
        <v>0.73850293542074363</v>
      </c>
      <c r="I16" s="52">
        <v>0.74020103491345979</v>
      </c>
      <c r="J16" s="52">
        <v>0.75187969924812026</v>
      </c>
      <c r="K16" s="223">
        <v>0.73056189389617798</v>
      </c>
      <c r="L16" s="50"/>
      <c r="M16" s="226" t="s">
        <v>77</v>
      </c>
      <c r="N16" s="50"/>
      <c r="O16" s="226" t="s">
        <v>77</v>
      </c>
    </row>
    <row r="17" spans="2:15" s="47" customFormat="1" ht="29.25" customHeight="1" x14ac:dyDescent="0.3">
      <c r="B17" s="48" t="s">
        <v>98</v>
      </c>
      <c r="C17" s="49" t="s">
        <v>99</v>
      </c>
      <c r="D17" s="50"/>
      <c r="E17" s="222">
        <v>0.70810346941277436</v>
      </c>
      <c r="F17" s="52">
        <v>0.70452628619623281</v>
      </c>
      <c r="G17" s="52">
        <v>0.71569212410501193</v>
      </c>
      <c r="H17" s="52">
        <v>0.72164012293936852</v>
      </c>
      <c r="I17" s="52">
        <v>0.72538472014163147</v>
      </c>
      <c r="J17" s="52">
        <v>0.70467836257309946</v>
      </c>
      <c r="K17" s="223">
        <v>0.71638518999675216</v>
      </c>
      <c r="L17" s="50"/>
      <c r="M17" s="226" t="s">
        <v>77</v>
      </c>
      <c r="N17" s="50"/>
      <c r="O17" s="226" t="s">
        <v>77</v>
      </c>
    </row>
    <row r="18" spans="2:15" s="47" customFormat="1" ht="29.25" customHeight="1" x14ac:dyDescent="0.3">
      <c r="B18" s="48" t="s">
        <v>100</v>
      </c>
      <c r="C18" s="49" t="s">
        <v>101</v>
      </c>
      <c r="D18" s="50"/>
      <c r="E18" s="222">
        <v>0.83216005928121528</v>
      </c>
      <c r="F18" s="52">
        <v>0.82424990505127227</v>
      </c>
      <c r="G18" s="52">
        <v>0.82414619532654287</v>
      </c>
      <c r="H18" s="52">
        <v>0.8252132835084256</v>
      </c>
      <c r="I18" s="52">
        <v>0.82913145865078264</v>
      </c>
      <c r="J18" s="52">
        <v>0.85240963855421692</v>
      </c>
      <c r="K18" s="223">
        <v>0.82681261692979291</v>
      </c>
      <c r="L18" s="50"/>
      <c r="M18" s="226" t="s">
        <v>80</v>
      </c>
      <c r="N18" s="50"/>
      <c r="O18" s="226" t="s">
        <v>80</v>
      </c>
    </row>
    <row r="19" spans="2:15" s="47" customFormat="1" ht="29.25" customHeight="1" x14ac:dyDescent="0.3">
      <c r="B19" s="48" t="s">
        <v>102</v>
      </c>
      <c r="C19" s="49" t="s">
        <v>103</v>
      </c>
      <c r="D19" s="50"/>
      <c r="E19" s="222">
        <v>0.73657318042466224</v>
      </c>
      <c r="F19" s="52">
        <v>0.72124806601340896</v>
      </c>
      <c r="G19" s="52">
        <v>0.72643693816398802</v>
      </c>
      <c r="H19" s="52">
        <v>0.73310767658704812</v>
      </c>
      <c r="I19" s="52">
        <v>0.7222498755599801</v>
      </c>
      <c r="J19" s="52">
        <v>0.71698113207547165</v>
      </c>
      <c r="K19" s="223">
        <v>0.72736738761788589</v>
      </c>
      <c r="L19" s="50"/>
      <c r="M19" s="226" t="s">
        <v>80</v>
      </c>
      <c r="N19" s="50"/>
      <c r="O19" s="226" t="s">
        <v>77</v>
      </c>
    </row>
    <row r="20" spans="2:15" s="47" customFormat="1" ht="29.25" customHeight="1" x14ac:dyDescent="0.3">
      <c r="B20" s="48" t="s">
        <v>104</v>
      </c>
      <c r="C20" s="49" t="s">
        <v>105</v>
      </c>
      <c r="D20" s="50"/>
      <c r="E20" s="222">
        <v>0.67665633252956714</v>
      </c>
      <c r="F20" s="52">
        <v>0.65569795635607897</v>
      </c>
      <c r="G20" s="52">
        <v>0.66042267050912584</v>
      </c>
      <c r="H20" s="52">
        <v>0.66391343321808172</v>
      </c>
      <c r="I20" s="52">
        <v>0.65856690075197311</v>
      </c>
      <c r="J20" s="52">
        <v>0.64784946236559138</v>
      </c>
      <c r="K20" s="223">
        <v>0.66201877092300332</v>
      </c>
      <c r="L20" s="50"/>
      <c r="M20" s="226" t="s">
        <v>80</v>
      </c>
      <c r="N20" s="50"/>
      <c r="O20" s="226" t="s">
        <v>77</v>
      </c>
    </row>
    <row r="21" spans="2:15" s="47" customFormat="1" ht="29.25" customHeight="1" x14ac:dyDescent="0.3">
      <c r="B21" s="48" t="s">
        <v>106</v>
      </c>
      <c r="C21" s="49" t="s">
        <v>107</v>
      </c>
      <c r="D21" s="50"/>
      <c r="E21" s="222">
        <v>0.57306348632694859</v>
      </c>
      <c r="F21" s="52">
        <v>0.5492080930147395</v>
      </c>
      <c r="G21" s="52">
        <v>0.54079475027342327</v>
      </c>
      <c r="H21" s="52">
        <v>0.54482711493781599</v>
      </c>
      <c r="I21" s="52">
        <v>0.5267190831556503</v>
      </c>
      <c r="J21" s="52">
        <v>0.56456456456456461</v>
      </c>
      <c r="K21" s="223">
        <v>0.5442190927297581</v>
      </c>
      <c r="L21" s="50"/>
      <c r="M21" s="226" t="s">
        <v>77</v>
      </c>
      <c r="N21" s="50"/>
      <c r="O21" s="226" t="s">
        <v>77</v>
      </c>
    </row>
    <row r="22" spans="2:15" s="47" customFormat="1" ht="29.25" customHeight="1" x14ac:dyDescent="0.3">
      <c r="B22" s="48" t="s">
        <v>108</v>
      </c>
      <c r="C22" s="49" t="s">
        <v>109</v>
      </c>
      <c r="D22" s="50"/>
      <c r="E22" s="222">
        <v>0.7581252138214164</v>
      </c>
      <c r="F22" s="52">
        <v>0.75930691370732539</v>
      </c>
      <c r="G22" s="52">
        <v>0.77575593587228575</v>
      </c>
      <c r="H22" s="52">
        <v>0.78190211205261162</v>
      </c>
      <c r="I22" s="52">
        <v>0.79351903092910292</v>
      </c>
      <c r="J22" s="52">
        <v>0.79729729729729726</v>
      </c>
      <c r="K22" s="223">
        <v>0.77646067664838825</v>
      </c>
      <c r="L22" s="50"/>
      <c r="M22" s="226" t="s">
        <v>77</v>
      </c>
      <c r="N22" s="50"/>
      <c r="O22" s="226" t="s">
        <v>77</v>
      </c>
    </row>
    <row r="23" spans="2:15" s="47" customFormat="1" ht="29.25" customHeight="1" x14ac:dyDescent="0.3">
      <c r="B23" s="48" t="s">
        <v>110</v>
      </c>
      <c r="C23" s="49" t="s">
        <v>111</v>
      </c>
      <c r="D23" s="50"/>
      <c r="E23" s="222">
        <v>0.89678978253365549</v>
      </c>
      <c r="F23" s="52">
        <v>0.9022776106574989</v>
      </c>
      <c r="G23" s="52">
        <v>0.89582339715200654</v>
      </c>
      <c r="H23" s="52">
        <v>0.90289662166444828</v>
      </c>
      <c r="I23" s="52">
        <v>0.90004929751047569</v>
      </c>
      <c r="J23" s="52">
        <v>0.84126984126984128</v>
      </c>
      <c r="K23" s="223">
        <v>0.89943014869557469</v>
      </c>
      <c r="L23" s="50"/>
      <c r="M23" s="226" t="s">
        <v>77</v>
      </c>
      <c r="N23" s="50"/>
      <c r="O23" s="226" t="s">
        <v>80</v>
      </c>
    </row>
    <row r="24" spans="2:15" s="47" customFormat="1" ht="29.25" customHeight="1" x14ac:dyDescent="0.3">
      <c r="B24" s="48" t="s">
        <v>112</v>
      </c>
      <c r="C24" s="49" t="s">
        <v>113</v>
      </c>
      <c r="D24" s="50"/>
      <c r="E24" s="222">
        <v>0.87895342150661304</v>
      </c>
      <c r="F24" s="52">
        <v>0.86024044654358089</v>
      </c>
      <c r="G24" s="52">
        <v>0.86623766623766629</v>
      </c>
      <c r="H24" s="52">
        <v>0.86521497258205515</v>
      </c>
      <c r="I24" s="52">
        <v>0.86243917509847845</v>
      </c>
      <c r="J24" s="52">
        <v>0.86690647482014394</v>
      </c>
      <c r="K24" s="223">
        <v>0.86569275146552527</v>
      </c>
      <c r="L24" s="50"/>
      <c r="M24" s="226" t="s">
        <v>77</v>
      </c>
      <c r="N24" s="50"/>
      <c r="O24" s="226" t="s">
        <v>77</v>
      </c>
    </row>
    <row r="25" spans="2:15" s="47" customFormat="1" ht="29.25" customHeight="1" x14ac:dyDescent="0.3">
      <c r="B25" s="48" t="s">
        <v>114</v>
      </c>
      <c r="C25" s="49" t="s">
        <v>115</v>
      </c>
      <c r="D25" s="50"/>
      <c r="E25" s="222">
        <v>0.86162194754296051</v>
      </c>
      <c r="F25" s="52">
        <v>0.87151025899764545</v>
      </c>
      <c r="G25" s="52">
        <v>0.88460846084608458</v>
      </c>
      <c r="H25" s="52">
        <v>0.89334222148154319</v>
      </c>
      <c r="I25" s="52">
        <v>0.89880138363768003</v>
      </c>
      <c r="J25" s="52">
        <v>0.89433962264150946</v>
      </c>
      <c r="K25" s="223">
        <v>0.88489096573208725</v>
      </c>
      <c r="L25" s="50"/>
      <c r="M25" s="226" t="s">
        <v>77</v>
      </c>
      <c r="N25" s="50"/>
      <c r="O25" s="226" t="s">
        <v>77</v>
      </c>
    </row>
    <row r="26" spans="2:15" s="47" customFormat="1" ht="29.25" customHeight="1" x14ac:dyDescent="0.3">
      <c r="B26" s="48" t="s">
        <v>116</v>
      </c>
      <c r="C26" s="49" t="s">
        <v>117</v>
      </c>
      <c r="D26" s="50"/>
      <c r="E26" s="222">
        <v>0.81344841988027283</v>
      </c>
      <c r="F26" s="52">
        <v>0.82122600349040142</v>
      </c>
      <c r="G26" s="52">
        <v>0.83003183586841178</v>
      </c>
      <c r="H26" s="52">
        <v>0.8351519221084438</v>
      </c>
      <c r="I26" s="52">
        <v>0.84018869486054792</v>
      </c>
      <c r="J26" s="52">
        <v>0.80363636363636359</v>
      </c>
      <c r="K26" s="223">
        <v>0.82958156014711826</v>
      </c>
      <c r="L26" s="50"/>
      <c r="M26" s="226" t="s">
        <v>77</v>
      </c>
      <c r="N26" s="50"/>
      <c r="O26" s="226" t="s">
        <v>77</v>
      </c>
    </row>
    <row r="27" spans="2:15" s="47" customFormat="1" ht="29.25" customHeight="1" x14ac:dyDescent="0.3">
      <c r="B27" s="48" t="s">
        <v>118</v>
      </c>
      <c r="C27" s="49" t="s">
        <v>119</v>
      </c>
      <c r="D27" s="50"/>
      <c r="E27" s="222">
        <v>0.80144682160997383</v>
      </c>
      <c r="F27" s="52">
        <v>0.80337960168980083</v>
      </c>
      <c r="G27" s="52">
        <v>0.80490968965173137</v>
      </c>
      <c r="H27" s="52">
        <v>0.81481127568084089</v>
      </c>
      <c r="I27" s="52">
        <v>0.80957810718358036</v>
      </c>
      <c r="J27" s="52">
        <v>0.77542372881355937</v>
      </c>
      <c r="K27" s="223">
        <v>0.80731293994959585</v>
      </c>
      <c r="L27" s="50"/>
      <c r="M27" s="226" t="s">
        <v>80</v>
      </c>
      <c r="N27" s="50"/>
      <c r="O27" s="226" t="s">
        <v>80</v>
      </c>
    </row>
    <row r="28" spans="2:15" s="47" customFormat="1" ht="29.25" customHeight="1" x14ac:dyDescent="0.3">
      <c r="B28" s="48" t="s">
        <v>120</v>
      </c>
      <c r="C28" s="49" t="s">
        <v>121</v>
      </c>
      <c r="D28" s="50"/>
      <c r="E28" s="222">
        <v>0.55893350674687048</v>
      </c>
      <c r="F28" s="52">
        <v>0.55197432677549885</v>
      </c>
      <c r="G28" s="52">
        <v>0.53393385982231001</v>
      </c>
      <c r="H28" s="52">
        <v>0.54607768469154605</v>
      </c>
      <c r="I28" s="52">
        <v>0.54914385870297966</v>
      </c>
      <c r="J28" s="52">
        <v>0.45789473684210524</v>
      </c>
      <c r="K28" s="223">
        <v>0.54686102907307554</v>
      </c>
      <c r="L28" s="50"/>
      <c r="M28" s="226" t="s">
        <v>77</v>
      </c>
      <c r="N28" s="50"/>
      <c r="O28" s="226" t="s">
        <v>80</v>
      </c>
    </row>
    <row r="29" spans="2:15" s="47" customFormat="1" ht="29.25" customHeight="1" x14ac:dyDescent="0.3">
      <c r="B29" s="48" t="s">
        <v>122</v>
      </c>
      <c r="C29" s="49" t="s">
        <v>123</v>
      </c>
      <c r="D29" s="50"/>
      <c r="E29" s="222">
        <v>0.8106198263678579</v>
      </c>
      <c r="F29" s="52">
        <v>0.79877137639050311</v>
      </c>
      <c r="G29" s="52">
        <v>0.79698828778583375</v>
      </c>
      <c r="H29" s="52">
        <v>0.80024779735682816</v>
      </c>
      <c r="I29" s="52">
        <v>0.80340107839070929</v>
      </c>
      <c r="J29" s="52">
        <v>0.75735294117647056</v>
      </c>
      <c r="K29" s="223">
        <v>0.80134834202739391</v>
      </c>
      <c r="L29" s="50"/>
      <c r="M29" s="226" t="s">
        <v>80</v>
      </c>
      <c r="N29" s="50"/>
      <c r="O29" s="226" t="s">
        <v>80</v>
      </c>
    </row>
    <row r="30" spans="2:15" s="47" customFormat="1" ht="29.25" customHeight="1" x14ac:dyDescent="0.3">
      <c r="B30" s="56" t="s">
        <v>124</v>
      </c>
      <c r="C30" s="57" t="s">
        <v>125</v>
      </c>
      <c r="D30" s="58"/>
      <c r="E30" s="224" t="s">
        <v>83</v>
      </c>
      <c r="F30" s="60" t="s">
        <v>83</v>
      </c>
      <c r="G30" s="60" t="s">
        <v>83</v>
      </c>
      <c r="H30" s="60" t="s">
        <v>83</v>
      </c>
      <c r="I30" s="60" t="s">
        <v>83</v>
      </c>
      <c r="J30" s="60" t="s">
        <v>83</v>
      </c>
      <c r="K30" s="225" t="s">
        <v>83</v>
      </c>
      <c r="L30" s="58"/>
      <c r="M30" s="227" t="s">
        <v>83</v>
      </c>
      <c r="N30" s="58"/>
      <c r="O30" s="227" t="s">
        <v>83</v>
      </c>
    </row>
    <row r="31" spans="2:15" s="47" customFormat="1" ht="29.25" customHeight="1" x14ac:dyDescent="0.3">
      <c r="B31" s="56" t="s">
        <v>126</v>
      </c>
      <c r="C31" s="57" t="s">
        <v>127</v>
      </c>
      <c r="D31" s="58"/>
      <c r="E31" s="224" t="s">
        <v>83</v>
      </c>
      <c r="F31" s="60" t="s">
        <v>83</v>
      </c>
      <c r="G31" s="60" t="s">
        <v>83</v>
      </c>
      <c r="H31" s="60" t="s">
        <v>83</v>
      </c>
      <c r="I31" s="60" t="s">
        <v>83</v>
      </c>
      <c r="J31" s="60" t="s">
        <v>83</v>
      </c>
      <c r="K31" s="225" t="s">
        <v>83</v>
      </c>
      <c r="L31" s="58"/>
      <c r="M31" s="227" t="s">
        <v>83</v>
      </c>
      <c r="N31" s="58"/>
      <c r="O31" s="227" t="s">
        <v>83</v>
      </c>
    </row>
    <row r="32" spans="2:15" s="47" customFormat="1" ht="29.25" customHeight="1" x14ac:dyDescent="0.3">
      <c r="B32" s="48" t="s">
        <v>128</v>
      </c>
      <c r="C32" s="49" t="s">
        <v>129</v>
      </c>
      <c r="D32" s="50"/>
      <c r="E32" s="222">
        <v>0.76038008675893409</v>
      </c>
      <c r="F32" s="52">
        <v>0.76269878029952143</v>
      </c>
      <c r="G32" s="52">
        <v>0.77394866851427879</v>
      </c>
      <c r="H32" s="52">
        <v>0.78687223670785622</v>
      </c>
      <c r="I32" s="52">
        <v>0.78338637111818277</v>
      </c>
      <c r="J32" s="52">
        <v>0.88211382113821135</v>
      </c>
      <c r="K32" s="223">
        <v>0.7762785406249173</v>
      </c>
      <c r="L32" s="50"/>
      <c r="M32" s="226" t="s">
        <v>77</v>
      </c>
      <c r="N32" s="50"/>
      <c r="O32" s="226" t="s">
        <v>77</v>
      </c>
    </row>
    <row r="33" spans="2:15" s="47" customFormat="1" ht="29.25" customHeight="1" x14ac:dyDescent="0.3">
      <c r="B33" s="56" t="s">
        <v>130</v>
      </c>
      <c r="C33" s="57" t="s">
        <v>131</v>
      </c>
      <c r="D33" s="58"/>
      <c r="E33" s="224" t="s">
        <v>83</v>
      </c>
      <c r="F33" s="60" t="s">
        <v>83</v>
      </c>
      <c r="G33" s="60" t="s">
        <v>83</v>
      </c>
      <c r="H33" s="60" t="s">
        <v>83</v>
      </c>
      <c r="I33" s="60" t="s">
        <v>83</v>
      </c>
      <c r="J33" s="60" t="s">
        <v>83</v>
      </c>
      <c r="K33" s="225" t="s">
        <v>83</v>
      </c>
      <c r="L33" s="58"/>
      <c r="M33" s="227" t="s">
        <v>83</v>
      </c>
      <c r="N33" s="58"/>
      <c r="O33" s="227" t="s">
        <v>83</v>
      </c>
    </row>
    <row r="34" spans="2:15" s="47" customFormat="1" ht="29.25" customHeight="1" x14ac:dyDescent="0.3">
      <c r="B34" s="48" t="s">
        <v>132</v>
      </c>
      <c r="C34" s="49" t="s">
        <v>133</v>
      </c>
      <c r="D34" s="50"/>
      <c r="E34" s="222">
        <v>0.7643056524773203</v>
      </c>
      <c r="F34" s="52">
        <v>0.78865361566120651</v>
      </c>
      <c r="G34" s="52">
        <v>0.81929233361415332</v>
      </c>
      <c r="H34" s="52">
        <v>0.82508282985772752</v>
      </c>
      <c r="I34" s="52">
        <v>0.84010994218557478</v>
      </c>
      <c r="J34" s="52">
        <v>0.81660899653979235</v>
      </c>
      <c r="K34" s="223">
        <v>0.81320285590455987</v>
      </c>
      <c r="L34" s="50"/>
      <c r="M34" s="226" t="s">
        <v>77</v>
      </c>
      <c r="N34" s="50"/>
      <c r="O34" s="226" t="s">
        <v>77</v>
      </c>
    </row>
    <row r="35" spans="2:15" s="47" customFormat="1" ht="29.25" customHeight="1" x14ac:dyDescent="0.3">
      <c r="B35" s="48" t="s">
        <v>134</v>
      </c>
      <c r="C35" s="49" t="s">
        <v>135</v>
      </c>
      <c r="D35" s="50"/>
      <c r="E35" s="222">
        <v>0.83957682969129377</v>
      </c>
      <c r="F35" s="52">
        <v>0.82623690144581508</v>
      </c>
      <c r="G35" s="52">
        <v>0.8434937986125709</v>
      </c>
      <c r="H35" s="52">
        <v>0.84590705813727396</v>
      </c>
      <c r="I35" s="52">
        <v>0.84303150723814935</v>
      </c>
      <c r="J35" s="52">
        <v>0.85069444444444442</v>
      </c>
      <c r="K35" s="223">
        <v>0.8405213593558073</v>
      </c>
      <c r="L35" s="50"/>
      <c r="M35" s="226" t="s">
        <v>77</v>
      </c>
      <c r="N35" s="50"/>
      <c r="O35" s="226" t="s">
        <v>80</v>
      </c>
    </row>
    <row r="36" spans="2:15" s="47" customFormat="1" ht="29.25" customHeight="1" x14ac:dyDescent="0.3">
      <c r="B36" s="48" t="s">
        <v>136</v>
      </c>
      <c r="C36" s="49" t="s">
        <v>137</v>
      </c>
      <c r="D36" s="50"/>
      <c r="E36" s="222">
        <v>0.72526805583653653</v>
      </c>
      <c r="F36" s="52">
        <v>0.71251178874567744</v>
      </c>
      <c r="G36" s="52">
        <v>0.71778285134449515</v>
      </c>
      <c r="H36" s="52">
        <v>0.72985445509407165</v>
      </c>
      <c r="I36" s="52">
        <v>0.71731856467058963</v>
      </c>
      <c r="J36" s="52">
        <v>0.75757575757575757</v>
      </c>
      <c r="K36" s="223">
        <v>0.72081121024686623</v>
      </c>
      <c r="L36" s="50"/>
      <c r="M36" s="226" t="s">
        <v>80</v>
      </c>
      <c r="N36" s="50"/>
      <c r="O36" s="226" t="s">
        <v>80</v>
      </c>
    </row>
    <row r="37" spans="2:15" s="47" customFormat="1" ht="29.25" customHeight="1" x14ac:dyDescent="0.3">
      <c r="B37" s="48" t="s">
        <v>138</v>
      </c>
      <c r="C37" s="49" t="s">
        <v>139</v>
      </c>
      <c r="D37" s="50"/>
      <c r="E37" s="222">
        <v>0.74653739612188363</v>
      </c>
      <c r="F37" s="52">
        <v>0.7183770883054893</v>
      </c>
      <c r="G37" s="52">
        <v>0.72535211267605637</v>
      </c>
      <c r="H37" s="52">
        <v>0.72586759988334792</v>
      </c>
      <c r="I37" s="52">
        <v>0.71206667929532108</v>
      </c>
      <c r="J37" s="52">
        <v>0.75945017182130581</v>
      </c>
      <c r="K37" s="223">
        <v>0.72409479621542938</v>
      </c>
      <c r="L37" s="50"/>
      <c r="M37" s="226" t="s">
        <v>77</v>
      </c>
      <c r="N37" s="50"/>
      <c r="O37" s="226" t="s">
        <v>77</v>
      </c>
    </row>
    <row r="38" spans="2:15" s="47" customFormat="1" ht="29.25" customHeight="1" x14ac:dyDescent="0.3">
      <c r="B38" s="48" t="s">
        <v>140</v>
      </c>
      <c r="C38" s="49" t="s">
        <v>141</v>
      </c>
      <c r="D38" s="50"/>
      <c r="E38" s="222">
        <v>0.65364492500871996</v>
      </c>
      <c r="F38" s="52">
        <v>0.64146666666666663</v>
      </c>
      <c r="G38" s="52">
        <v>0.65835095137420718</v>
      </c>
      <c r="H38" s="52">
        <v>0.67119405901895646</v>
      </c>
      <c r="I38" s="52">
        <v>0.67011876484560573</v>
      </c>
      <c r="J38" s="52">
        <v>0.72413793103448276</v>
      </c>
      <c r="K38" s="223">
        <v>0.66111149212445419</v>
      </c>
      <c r="L38" s="50"/>
      <c r="M38" s="226" t="s">
        <v>77</v>
      </c>
      <c r="N38" s="50"/>
      <c r="O38" s="226" t="s">
        <v>77</v>
      </c>
    </row>
    <row r="39" spans="2:15" s="47" customFormat="1" ht="29.25" customHeight="1" x14ac:dyDescent="0.3">
      <c r="B39" s="48" t="s">
        <v>142</v>
      </c>
      <c r="C39" s="49" t="s">
        <v>143</v>
      </c>
      <c r="D39" s="50"/>
      <c r="E39" s="222">
        <v>0.68366812227074236</v>
      </c>
      <c r="F39" s="52">
        <v>0.66488508818813463</v>
      </c>
      <c r="G39" s="52">
        <v>0.66536016949152543</v>
      </c>
      <c r="H39" s="52">
        <v>0.66683008138052746</v>
      </c>
      <c r="I39" s="52">
        <v>0.65312380222307398</v>
      </c>
      <c r="J39" s="52">
        <v>0.72222222222222221</v>
      </c>
      <c r="K39" s="223">
        <v>0.6654732396952171</v>
      </c>
      <c r="L39" s="50"/>
      <c r="M39" s="226" t="s">
        <v>77</v>
      </c>
      <c r="N39" s="50"/>
      <c r="O39" s="226" t="s">
        <v>77</v>
      </c>
    </row>
    <row r="40" spans="2:15" s="47" customFormat="1" ht="29.25" customHeight="1" x14ac:dyDescent="0.3">
      <c r="B40" s="48" t="s">
        <v>144</v>
      </c>
      <c r="C40" s="49" t="s">
        <v>145</v>
      </c>
      <c r="D40" s="50"/>
      <c r="E40" s="222">
        <v>0.85015608740894899</v>
      </c>
      <c r="F40" s="52">
        <v>0.83774086378737544</v>
      </c>
      <c r="G40" s="52">
        <v>0.85208596713021489</v>
      </c>
      <c r="H40" s="52">
        <v>0.8462811526479751</v>
      </c>
      <c r="I40" s="52">
        <v>0.85000474068455489</v>
      </c>
      <c r="J40" s="52">
        <v>0.87197231833910038</v>
      </c>
      <c r="K40" s="223">
        <v>0.84764530313731745</v>
      </c>
      <c r="L40" s="50"/>
      <c r="M40" s="226" t="s">
        <v>80</v>
      </c>
      <c r="N40" s="50"/>
      <c r="O40" s="226" t="s">
        <v>80</v>
      </c>
    </row>
    <row r="41" spans="2:15" s="47" customFormat="1" ht="29.25" customHeight="1" x14ac:dyDescent="0.3">
      <c r="B41" s="48" t="s">
        <v>146</v>
      </c>
      <c r="C41" s="49" t="s">
        <v>147</v>
      </c>
      <c r="D41" s="50"/>
      <c r="E41" s="222">
        <v>0.54382072331928111</v>
      </c>
      <c r="F41" s="52">
        <v>0.51206198274344072</v>
      </c>
      <c r="G41" s="52">
        <v>0.5206089329312078</v>
      </c>
      <c r="H41" s="52">
        <v>0.51198491785618094</v>
      </c>
      <c r="I41" s="52">
        <v>0.51310510831773204</v>
      </c>
      <c r="J41" s="52">
        <v>0.60093896713615025</v>
      </c>
      <c r="K41" s="223">
        <v>0.51915328829108043</v>
      </c>
      <c r="L41" s="50"/>
      <c r="M41" s="226" t="s">
        <v>77</v>
      </c>
      <c r="N41" s="50"/>
      <c r="O41" s="226" t="s">
        <v>77</v>
      </c>
    </row>
    <row r="42" spans="2:15" s="47" customFormat="1" ht="29.25" customHeight="1" x14ac:dyDescent="0.3">
      <c r="B42" s="48" t="s">
        <v>148</v>
      </c>
      <c r="C42" s="49" t="s">
        <v>149</v>
      </c>
      <c r="D42" s="50"/>
      <c r="E42" s="222">
        <v>0.83154259401381425</v>
      </c>
      <c r="F42" s="52">
        <v>0.82577458464301756</v>
      </c>
      <c r="G42" s="52">
        <v>0.84125282839109206</v>
      </c>
      <c r="H42" s="52">
        <v>0.84489337822671151</v>
      </c>
      <c r="I42" s="52">
        <v>0.84294059296814727</v>
      </c>
      <c r="J42" s="52">
        <v>0.87832699619771859</v>
      </c>
      <c r="K42" s="223">
        <v>0.83874818351671165</v>
      </c>
      <c r="L42" s="50"/>
      <c r="M42" s="226" t="s">
        <v>77</v>
      </c>
      <c r="N42" s="50"/>
      <c r="O42" s="226" t="s">
        <v>80</v>
      </c>
    </row>
    <row r="43" spans="2:15" s="47" customFormat="1" ht="29.25" customHeight="1" x14ac:dyDescent="0.3">
      <c r="B43" s="48" t="s">
        <v>150</v>
      </c>
      <c r="C43" s="49" t="s">
        <v>151</v>
      </c>
      <c r="D43" s="50"/>
      <c r="E43" s="222">
        <v>0.8755656108597285</v>
      </c>
      <c r="F43" s="52">
        <v>0.85956994956198562</v>
      </c>
      <c r="G43" s="52">
        <v>0.87706209940107172</v>
      </c>
      <c r="H43" s="52">
        <v>0.88089209193611218</v>
      </c>
      <c r="I43" s="52">
        <v>0.87706004925175218</v>
      </c>
      <c r="J43" s="52">
        <v>0.87197231833910038</v>
      </c>
      <c r="K43" s="223">
        <v>0.87472672617963199</v>
      </c>
      <c r="L43" s="50"/>
      <c r="M43" s="226" t="s">
        <v>77</v>
      </c>
      <c r="N43" s="50"/>
      <c r="O43" s="226" t="s">
        <v>80</v>
      </c>
    </row>
    <row r="44" spans="2:15" s="47" customFormat="1" ht="29.25" customHeight="1" x14ac:dyDescent="0.3">
      <c r="B44" s="48" t="s">
        <v>152</v>
      </c>
      <c r="C44" s="49" t="s">
        <v>153</v>
      </c>
      <c r="D44" s="50"/>
      <c r="E44" s="222">
        <v>0.85803604266274369</v>
      </c>
      <c r="F44" s="52">
        <v>0.84139594268690598</v>
      </c>
      <c r="G44" s="52">
        <v>0.84084286034521405</v>
      </c>
      <c r="H44" s="52">
        <v>0.84566815029500053</v>
      </c>
      <c r="I44" s="52">
        <v>0.84286147930790245</v>
      </c>
      <c r="J44" s="52">
        <v>0.84132841328413288</v>
      </c>
      <c r="K44" s="223">
        <v>0.84482340384242194</v>
      </c>
      <c r="L44" s="50"/>
      <c r="M44" s="226" t="s">
        <v>80</v>
      </c>
      <c r="N44" s="50"/>
      <c r="O44" s="226" t="s">
        <v>77</v>
      </c>
    </row>
    <row r="45" spans="2:15" s="47" customFormat="1" ht="29.25" customHeight="1" x14ac:dyDescent="0.3">
      <c r="B45" s="48" t="s">
        <v>154</v>
      </c>
      <c r="C45" s="49" t="s">
        <v>155</v>
      </c>
      <c r="D45" s="50"/>
      <c r="E45" s="222">
        <v>0.93361070911722144</v>
      </c>
      <c r="F45" s="52">
        <v>0.92583897251760805</v>
      </c>
      <c r="G45" s="52">
        <v>0.93853040724969972</v>
      </c>
      <c r="H45" s="52">
        <v>0.94130148770367372</v>
      </c>
      <c r="I45" s="52">
        <v>0.94043055145974641</v>
      </c>
      <c r="J45" s="52">
        <v>0.94265232974910396</v>
      </c>
      <c r="K45" s="223">
        <v>0.93684484512907884</v>
      </c>
      <c r="L45" s="50"/>
      <c r="M45" s="226" t="s">
        <v>77</v>
      </c>
      <c r="N45" s="50"/>
      <c r="O45" s="226" t="s">
        <v>80</v>
      </c>
    </row>
    <row r="46" spans="2:15" s="47" customFormat="1" ht="29.25" customHeight="1" x14ac:dyDescent="0.3">
      <c r="B46" s="56" t="s">
        <v>156</v>
      </c>
      <c r="C46" s="57" t="s">
        <v>157</v>
      </c>
      <c r="D46" s="58"/>
      <c r="E46" s="224" t="s">
        <v>83</v>
      </c>
      <c r="F46" s="60" t="s">
        <v>83</v>
      </c>
      <c r="G46" s="60" t="s">
        <v>83</v>
      </c>
      <c r="H46" s="60" t="s">
        <v>83</v>
      </c>
      <c r="I46" s="60" t="s">
        <v>83</v>
      </c>
      <c r="J46" s="60" t="s">
        <v>83</v>
      </c>
      <c r="K46" s="225" t="s">
        <v>83</v>
      </c>
      <c r="L46" s="58"/>
      <c r="M46" s="227" t="s">
        <v>83</v>
      </c>
      <c r="N46" s="58"/>
      <c r="O46" s="227" t="s">
        <v>83</v>
      </c>
    </row>
    <row r="47" spans="2:15" s="47" customFormat="1" ht="29.25" customHeight="1" x14ac:dyDescent="0.3">
      <c r="B47" s="48" t="s">
        <v>158</v>
      </c>
      <c r="C47" s="49" t="s">
        <v>159</v>
      </c>
      <c r="D47" s="50"/>
      <c r="E47" s="222">
        <v>0.69479585968947666</v>
      </c>
      <c r="F47" s="52">
        <v>0.68307828786870706</v>
      </c>
      <c r="G47" s="52">
        <v>0.70030987162461267</v>
      </c>
      <c r="H47" s="52">
        <v>0.71599735580895718</v>
      </c>
      <c r="I47" s="52">
        <v>0.70106012786274985</v>
      </c>
      <c r="J47" s="52">
        <v>0.74339622641509429</v>
      </c>
      <c r="K47" s="223">
        <v>0.70063277748927744</v>
      </c>
      <c r="L47" s="50"/>
      <c r="M47" s="226" t="s">
        <v>77</v>
      </c>
      <c r="N47" s="50"/>
      <c r="O47" s="226" t="s">
        <v>80</v>
      </c>
    </row>
    <row r="48" spans="2:15" s="47" customFormat="1" ht="29.25" customHeight="1" x14ac:dyDescent="0.3">
      <c r="B48" s="48" t="s">
        <v>160</v>
      </c>
      <c r="C48" s="49" t="s">
        <v>161</v>
      </c>
      <c r="D48" s="50"/>
      <c r="E48" s="222">
        <v>0.954672068878197</v>
      </c>
      <c r="F48" s="52">
        <v>0.95467448902346708</v>
      </c>
      <c r="G48" s="52">
        <v>0.95649578389672407</v>
      </c>
      <c r="H48" s="52">
        <v>0.95806429216135525</v>
      </c>
      <c r="I48" s="52">
        <v>0.95440156260524012</v>
      </c>
      <c r="J48" s="52">
        <v>0.95718654434250761</v>
      </c>
      <c r="K48" s="223">
        <v>0.95581342360523402</v>
      </c>
      <c r="L48" s="50"/>
      <c r="M48" s="226" t="s">
        <v>80</v>
      </c>
      <c r="N48" s="50"/>
      <c r="O48" s="226" t="s">
        <v>80</v>
      </c>
    </row>
    <row r="49" spans="2:15" s="47" customFormat="1" ht="29.25" customHeight="1" x14ac:dyDescent="0.3">
      <c r="B49" s="56" t="s">
        <v>162</v>
      </c>
      <c r="C49" s="57" t="s">
        <v>163</v>
      </c>
      <c r="D49" s="58"/>
      <c r="E49" s="224" t="s">
        <v>83</v>
      </c>
      <c r="F49" s="60" t="s">
        <v>83</v>
      </c>
      <c r="G49" s="60" t="s">
        <v>83</v>
      </c>
      <c r="H49" s="60" t="s">
        <v>83</v>
      </c>
      <c r="I49" s="60" t="s">
        <v>83</v>
      </c>
      <c r="J49" s="60" t="s">
        <v>83</v>
      </c>
      <c r="K49" s="225" t="s">
        <v>83</v>
      </c>
      <c r="L49" s="58"/>
      <c r="M49" s="227" t="s">
        <v>83</v>
      </c>
      <c r="N49" s="58"/>
      <c r="O49" s="227" t="s">
        <v>83</v>
      </c>
    </row>
    <row r="50" spans="2:15" s="47" customFormat="1" ht="29.25" customHeight="1" x14ac:dyDescent="0.3">
      <c r="B50" s="48" t="s">
        <v>164</v>
      </c>
      <c r="C50" s="49" t="s">
        <v>165</v>
      </c>
      <c r="D50" s="50"/>
      <c r="E50" s="222">
        <v>0.86477272727272725</v>
      </c>
      <c r="F50" s="52">
        <v>0.8542199488491049</v>
      </c>
      <c r="G50" s="52">
        <v>0.85926660059464821</v>
      </c>
      <c r="H50" s="52">
        <v>0.86726305609284338</v>
      </c>
      <c r="I50" s="52">
        <v>0.8538555691554468</v>
      </c>
      <c r="J50" s="52">
        <v>0.81395348837209303</v>
      </c>
      <c r="K50" s="223">
        <v>0.8595880956324885</v>
      </c>
      <c r="L50" s="50"/>
      <c r="M50" s="226" t="s">
        <v>80</v>
      </c>
      <c r="N50" s="50"/>
      <c r="O50" s="226" t="s">
        <v>80</v>
      </c>
    </row>
    <row r="51" spans="2:15" s="47" customFormat="1" ht="29.25" customHeight="1" x14ac:dyDescent="0.3">
      <c r="B51" s="48" t="s">
        <v>166</v>
      </c>
      <c r="C51" s="49" t="s">
        <v>167</v>
      </c>
      <c r="D51" s="50"/>
      <c r="E51" s="222">
        <v>0.6161745827984596</v>
      </c>
      <c r="F51" s="52">
        <v>0.58632162661737519</v>
      </c>
      <c r="G51" s="52">
        <v>0.60477299185098954</v>
      </c>
      <c r="H51" s="52">
        <v>0.6001152405646788</v>
      </c>
      <c r="I51" s="52">
        <v>0.57559836544074727</v>
      </c>
      <c r="J51" s="52">
        <v>0.60317460317460314</v>
      </c>
      <c r="K51" s="223">
        <v>0.59573778986915404</v>
      </c>
      <c r="L51" s="50"/>
      <c r="M51" s="226" t="s">
        <v>80</v>
      </c>
      <c r="N51" s="50"/>
      <c r="O51" s="226" t="s">
        <v>77</v>
      </c>
    </row>
    <row r="52" spans="2:15" s="47" customFormat="1" ht="29.25" customHeight="1" x14ac:dyDescent="0.3">
      <c r="B52" s="56" t="s">
        <v>168</v>
      </c>
      <c r="C52" s="57" t="s">
        <v>169</v>
      </c>
      <c r="D52" s="58"/>
      <c r="E52" s="224" t="s">
        <v>83</v>
      </c>
      <c r="F52" s="60" t="s">
        <v>83</v>
      </c>
      <c r="G52" s="60" t="s">
        <v>83</v>
      </c>
      <c r="H52" s="60" t="s">
        <v>83</v>
      </c>
      <c r="I52" s="60" t="s">
        <v>83</v>
      </c>
      <c r="J52" s="60" t="s">
        <v>83</v>
      </c>
      <c r="K52" s="225" t="s">
        <v>83</v>
      </c>
      <c r="L52" s="58"/>
      <c r="M52" s="227" t="s">
        <v>83</v>
      </c>
      <c r="N52" s="58"/>
      <c r="O52" s="227" t="s">
        <v>83</v>
      </c>
    </row>
    <row r="53" spans="2:15" s="47" customFormat="1" ht="29.25" customHeight="1" x14ac:dyDescent="0.3">
      <c r="B53" s="48" t="s">
        <v>170</v>
      </c>
      <c r="C53" s="49" t="s">
        <v>171</v>
      </c>
      <c r="D53" s="50"/>
      <c r="E53" s="222">
        <v>0.8502741459299874</v>
      </c>
      <c r="F53" s="52">
        <v>0.8385959288347492</v>
      </c>
      <c r="G53" s="52">
        <v>0.83607183798242257</v>
      </c>
      <c r="H53" s="52">
        <v>0.84274050408235712</v>
      </c>
      <c r="I53" s="52">
        <v>0.84795595642497368</v>
      </c>
      <c r="J53" s="52">
        <v>0.82278481012658233</v>
      </c>
      <c r="K53" s="223">
        <v>0.84270943354272054</v>
      </c>
      <c r="L53" s="50"/>
      <c r="M53" s="226" t="s">
        <v>80</v>
      </c>
      <c r="N53" s="50"/>
      <c r="O53" s="226" t="s">
        <v>80</v>
      </c>
    </row>
    <row r="54" spans="2:15" s="47" customFormat="1" ht="29.25" customHeight="1" x14ac:dyDescent="0.3">
      <c r="B54" s="48" t="s">
        <v>172</v>
      </c>
      <c r="C54" s="49" t="s">
        <v>173</v>
      </c>
      <c r="D54" s="50"/>
      <c r="E54" s="222">
        <v>0.68320436959490216</v>
      </c>
      <c r="F54" s="52">
        <v>0.67238962859145057</v>
      </c>
      <c r="G54" s="52">
        <v>0.68006139249337239</v>
      </c>
      <c r="H54" s="52">
        <v>0.67275354703100365</v>
      </c>
      <c r="I54" s="52">
        <v>0.68438796680497926</v>
      </c>
      <c r="J54" s="52">
        <v>0.6811594202898551</v>
      </c>
      <c r="K54" s="223">
        <v>0.67846995203324068</v>
      </c>
      <c r="L54" s="50"/>
      <c r="M54" s="226" t="s">
        <v>80</v>
      </c>
      <c r="N54" s="50"/>
      <c r="O54" s="226" t="s">
        <v>80</v>
      </c>
    </row>
    <row r="55" spans="2:15" s="47" customFormat="1" ht="29.25" customHeight="1" x14ac:dyDescent="0.3">
      <c r="B55" s="48" t="s">
        <v>174</v>
      </c>
      <c r="C55" s="49" t="s">
        <v>175</v>
      </c>
      <c r="D55" s="50"/>
      <c r="E55" s="222">
        <v>0.58595096090125909</v>
      </c>
      <c r="F55" s="52">
        <v>0.55663430420711979</v>
      </c>
      <c r="G55" s="52">
        <v>0.5758195046186545</v>
      </c>
      <c r="H55" s="52">
        <v>0.58305914760119371</v>
      </c>
      <c r="I55" s="52">
        <v>0.57395110172049502</v>
      </c>
      <c r="J55" s="52">
        <v>0.62171052631578949</v>
      </c>
      <c r="K55" s="223">
        <v>0.57529622852676277</v>
      </c>
      <c r="L55" s="50"/>
      <c r="M55" s="226" t="s">
        <v>77</v>
      </c>
      <c r="N55" s="50"/>
      <c r="O55" s="226" t="s">
        <v>80</v>
      </c>
    </row>
    <row r="56" spans="2:15" s="47" customFormat="1" ht="29.25" customHeight="1" x14ac:dyDescent="0.3">
      <c r="B56" s="48" t="s">
        <v>176</v>
      </c>
      <c r="C56" s="49" t="s">
        <v>177</v>
      </c>
      <c r="D56" s="50"/>
      <c r="E56" s="222">
        <v>0.52136903706330906</v>
      </c>
      <c r="F56" s="52">
        <v>0.50424100614214684</v>
      </c>
      <c r="G56" s="52">
        <v>0.53539042821158689</v>
      </c>
      <c r="H56" s="52">
        <v>0.55335017442559842</v>
      </c>
      <c r="I56" s="52">
        <v>0.55839325564096209</v>
      </c>
      <c r="J56" s="52">
        <v>0.54852320675105481</v>
      </c>
      <c r="K56" s="223">
        <v>0.53662949261469495</v>
      </c>
      <c r="L56" s="50"/>
      <c r="M56" s="226" t="s">
        <v>77</v>
      </c>
      <c r="N56" s="50"/>
      <c r="O56" s="226" t="s">
        <v>77</v>
      </c>
    </row>
    <row r="57" spans="2:15" s="47" customFormat="1" ht="29.25" customHeight="1" x14ac:dyDescent="0.3">
      <c r="B57" s="48" t="s">
        <v>178</v>
      </c>
      <c r="C57" s="49" t="s">
        <v>179</v>
      </c>
      <c r="D57" s="50"/>
      <c r="E57" s="222">
        <v>0.43870258383727323</v>
      </c>
      <c r="F57" s="52">
        <v>0.42144045638222011</v>
      </c>
      <c r="G57" s="52">
        <v>0.44311767260095525</v>
      </c>
      <c r="H57" s="52">
        <v>0.46344564526382709</v>
      </c>
      <c r="I57" s="52">
        <v>0.46743978590544155</v>
      </c>
      <c r="J57" s="52">
        <v>0.46715328467153283</v>
      </c>
      <c r="K57" s="223">
        <v>0.44775365976779402</v>
      </c>
      <c r="L57" s="50"/>
      <c r="M57" s="226" t="s">
        <v>77</v>
      </c>
      <c r="N57" s="50"/>
      <c r="O57" s="226" t="s">
        <v>77</v>
      </c>
    </row>
    <row r="58" spans="2:15" s="47" customFormat="1" ht="29.25" customHeight="1" x14ac:dyDescent="0.3">
      <c r="B58" s="48" t="s">
        <v>180</v>
      </c>
      <c r="C58" s="49" t="s">
        <v>181</v>
      </c>
      <c r="D58" s="50"/>
      <c r="E58" s="222">
        <v>0.93428302647493622</v>
      </c>
      <c r="F58" s="52">
        <v>0.94941129515066858</v>
      </c>
      <c r="G58" s="52">
        <v>0.95291620814337363</v>
      </c>
      <c r="H58" s="52">
        <v>0.95949883449883455</v>
      </c>
      <c r="I58" s="52">
        <v>0.96196602111445151</v>
      </c>
      <c r="J58" s="52">
        <v>0.94670846394984332</v>
      </c>
      <c r="K58" s="223">
        <v>0.95366874519518241</v>
      </c>
      <c r="L58" s="50"/>
      <c r="M58" s="226" t="s">
        <v>77</v>
      </c>
      <c r="N58" s="50"/>
      <c r="O58" s="226" t="s">
        <v>77</v>
      </c>
    </row>
    <row r="59" spans="2:15" s="47" customFormat="1" ht="29.25" customHeight="1" x14ac:dyDescent="0.3">
      <c r="B59" s="48" t="s">
        <v>182</v>
      </c>
      <c r="C59" s="49" t="s">
        <v>183</v>
      </c>
      <c r="D59" s="50"/>
      <c r="E59" s="222">
        <v>0.5933864053888549</v>
      </c>
      <c r="F59" s="52">
        <v>0.60595056811526293</v>
      </c>
      <c r="G59" s="52">
        <v>0.63031267552892711</v>
      </c>
      <c r="H59" s="52">
        <v>0.63944679351656097</v>
      </c>
      <c r="I59" s="52">
        <v>0.63974774459139883</v>
      </c>
      <c r="J59" s="52">
        <v>0.7</v>
      </c>
      <c r="K59" s="223">
        <v>0.62585535750870724</v>
      </c>
      <c r="L59" s="50"/>
      <c r="M59" s="226" t="s">
        <v>77</v>
      </c>
      <c r="N59" s="50"/>
      <c r="O59" s="226" t="s">
        <v>77</v>
      </c>
    </row>
    <row r="60" spans="2:15" s="47" customFormat="1" ht="29.25" customHeight="1" x14ac:dyDescent="0.3">
      <c r="B60" s="48" t="s">
        <v>184</v>
      </c>
      <c r="C60" s="49" t="s">
        <v>185</v>
      </c>
      <c r="D60" s="50"/>
      <c r="E60" s="222">
        <v>0.62097051737983255</v>
      </c>
      <c r="F60" s="52">
        <v>0.60275732145915395</v>
      </c>
      <c r="G60" s="52">
        <v>0.60699281745493971</v>
      </c>
      <c r="H60" s="52">
        <v>0.6077684691546078</v>
      </c>
      <c r="I60" s="52">
        <v>0.5994701497135112</v>
      </c>
      <c r="J60" s="52">
        <v>0.63089005235602091</v>
      </c>
      <c r="K60" s="223">
        <v>0.60657267261040848</v>
      </c>
      <c r="L60" s="50"/>
      <c r="M60" s="226" t="s">
        <v>80</v>
      </c>
      <c r="N60" s="50"/>
      <c r="O60" s="226" t="s">
        <v>77</v>
      </c>
    </row>
    <row r="61" spans="2:15" s="47" customFormat="1" ht="29.25" customHeight="1" x14ac:dyDescent="0.3">
      <c r="B61" s="48" t="s">
        <v>186</v>
      </c>
      <c r="C61" s="49" t="s">
        <v>187</v>
      </c>
      <c r="D61" s="50"/>
      <c r="E61" s="222">
        <v>0.39582115721800115</v>
      </c>
      <c r="F61" s="52">
        <v>0.35475073633686049</v>
      </c>
      <c r="G61" s="52">
        <v>0.32990044627531756</v>
      </c>
      <c r="H61" s="52">
        <v>0.31753628874068263</v>
      </c>
      <c r="I61" s="52">
        <v>0.28976712432678448</v>
      </c>
      <c r="J61" s="52">
        <v>0.34726688102893893</v>
      </c>
      <c r="K61" s="223">
        <v>0.32985789024525991</v>
      </c>
      <c r="L61" s="50"/>
      <c r="M61" s="226" t="s">
        <v>77</v>
      </c>
      <c r="N61" s="50"/>
      <c r="O61" s="226" t="s">
        <v>77</v>
      </c>
    </row>
    <row r="62" spans="2:15" s="47" customFormat="1" ht="29.25" customHeight="1" x14ac:dyDescent="0.3">
      <c r="B62" s="48" t="s">
        <v>188</v>
      </c>
      <c r="C62" s="49" t="s">
        <v>189</v>
      </c>
      <c r="D62" s="50"/>
      <c r="E62" s="222">
        <v>0.89435680959786712</v>
      </c>
      <c r="F62" s="52">
        <v>0.88542797494780789</v>
      </c>
      <c r="G62" s="52">
        <v>0.89108519470251035</v>
      </c>
      <c r="H62" s="52">
        <v>0.89171542962734829</v>
      </c>
      <c r="I62" s="52">
        <v>0.88475836431226762</v>
      </c>
      <c r="J62" s="52">
        <v>0.8883248730964467</v>
      </c>
      <c r="K62" s="223">
        <v>0.88914642749168593</v>
      </c>
      <c r="L62" s="50"/>
      <c r="M62" s="226" t="s">
        <v>80</v>
      </c>
      <c r="N62" s="50"/>
      <c r="O62" s="226" t="s">
        <v>77</v>
      </c>
    </row>
    <row r="63" spans="2:15" s="47" customFormat="1" ht="29.25" customHeight="1" x14ac:dyDescent="0.3">
      <c r="B63" s="48" t="s">
        <v>190</v>
      </c>
      <c r="C63" s="49" t="s">
        <v>191</v>
      </c>
      <c r="D63" s="50"/>
      <c r="E63" s="222">
        <v>0.67647389107243117</v>
      </c>
      <c r="F63" s="52">
        <v>0.66064375157576272</v>
      </c>
      <c r="G63" s="52">
        <v>0.66697699162122626</v>
      </c>
      <c r="H63" s="52">
        <v>0.6518117968798558</v>
      </c>
      <c r="I63" s="52">
        <v>0.64658610271903327</v>
      </c>
      <c r="J63" s="52">
        <v>0.69151670951156807</v>
      </c>
      <c r="K63" s="223">
        <v>0.6588064469289967</v>
      </c>
      <c r="L63" s="50"/>
      <c r="M63" s="226" t="s">
        <v>77</v>
      </c>
      <c r="N63" s="50"/>
      <c r="O63" s="226" t="s">
        <v>77</v>
      </c>
    </row>
    <row r="64" spans="2:15" s="47" customFormat="1" ht="29.25" customHeight="1" thickBot="1" x14ac:dyDescent="0.35">
      <c r="B64" s="63" t="s">
        <v>192</v>
      </c>
      <c r="C64" s="64" t="s">
        <v>193</v>
      </c>
      <c r="D64" s="50"/>
      <c r="E64" s="269">
        <v>0.27908897805050742</v>
      </c>
      <c r="F64" s="262">
        <v>0.27998251748251746</v>
      </c>
      <c r="G64" s="262">
        <v>0.27901862414954298</v>
      </c>
      <c r="H64" s="262">
        <v>0.28658925609289271</v>
      </c>
      <c r="I64" s="262">
        <v>0.29012498453161739</v>
      </c>
      <c r="J64" s="262">
        <v>0.24802110817941952</v>
      </c>
      <c r="K64" s="270">
        <v>0.28348830233953209</v>
      </c>
      <c r="L64" s="50"/>
      <c r="M64" s="274" t="s">
        <v>80</v>
      </c>
      <c r="N64" s="50"/>
      <c r="O64" s="274" t="s">
        <v>80</v>
      </c>
    </row>
    <row r="65" spans="2:15" s="47" customFormat="1" ht="13.5" customHeight="1" thickTop="1" thickBot="1" x14ac:dyDescent="0.35">
      <c r="B65" s="50"/>
      <c r="C65" s="259"/>
      <c r="D65" s="50"/>
      <c r="E65" s="260"/>
      <c r="F65" s="260"/>
      <c r="G65" s="260"/>
      <c r="H65" s="260"/>
      <c r="I65" s="260"/>
      <c r="J65" s="260"/>
      <c r="K65" s="260"/>
      <c r="L65" s="50"/>
      <c r="M65" s="260"/>
      <c r="N65" s="50"/>
      <c r="O65" s="260"/>
    </row>
    <row r="66" spans="2:15" s="47" customFormat="1" ht="29.25" customHeight="1" thickTop="1" thickBot="1" x14ac:dyDescent="0.35">
      <c r="B66" s="264" t="s">
        <v>194</v>
      </c>
      <c r="C66" s="265" t="s">
        <v>195</v>
      </c>
      <c r="D66" s="50"/>
      <c r="E66" s="271">
        <v>8.6193497224425073</v>
      </c>
      <c r="F66" s="267">
        <v>8.6271847955201082</v>
      </c>
      <c r="G66" s="267">
        <v>8.7161519394386016</v>
      </c>
      <c r="H66" s="267">
        <v>8.7392966840092772</v>
      </c>
      <c r="I66" s="267">
        <v>8.7324422843256375</v>
      </c>
      <c r="J66" s="267">
        <v>8.720930232558139</v>
      </c>
      <c r="K66" s="272">
        <v>8.6976587649985362</v>
      </c>
      <c r="L66" s="50"/>
      <c r="M66" s="260"/>
      <c r="N66" s="50"/>
      <c r="O66" s="287" t="s">
        <v>77</v>
      </c>
    </row>
    <row r="67" spans="2:15" ht="15" thickTop="1" x14ac:dyDescent="0.25">
      <c r="C67" s="178"/>
      <c r="E67" s="33"/>
      <c r="F67" s="33"/>
      <c r="G67" s="33"/>
      <c r="H67" s="33"/>
      <c r="I67" s="33"/>
      <c r="J67" s="33"/>
      <c r="K67" s="33"/>
      <c r="M67" s="33"/>
      <c r="O67" s="33"/>
    </row>
    <row r="68" spans="2:15" ht="14.4" x14ac:dyDescent="0.25">
      <c r="C68" s="178"/>
      <c r="E68" s="33"/>
      <c r="F68" s="33"/>
      <c r="G68" s="33"/>
      <c r="H68" s="33"/>
      <c r="I68" s="33"/>
      <c r="J68" s="33"/>
      <c r="K68" s="33"/>
      <c r="M68" s="33"/>
      <c r="O68" s="33"/>
    </row>
    <row r="69" spans="2:15" ht="14.4" x14ac:dyDescent="0.25">
      <c r="C69" s="178"/>
      <c r="E69" s="33"/>
      <c r="F69" s="33"/>
      <c r="G69" s="33"/>
      <c r="H69" s="33"/>
      <c r="I69" s="33"/>
      <c r="J69" s="33"/>
      <c r="K69" s="33"/>
      <c r="M69" s="33"/>
      <c r="O69" s="33"/>
    </row>
    <row r="70" spans="2:15" ht="14.4" x14ac:dyDescent="0.25">
      <c r="C70" s="178"/>
      <c r="E70" s="33"/>
      <c r="F70" s="33"/>
      <c r="G70" s="33"/>
      <c r="H70" s="33"/>
      <c r="I70" s="33"/>
      <c r="J70" s="33"/>
      <c r="K70" s="33"/>
      <c r="M70" s="33"/>
      <c r="O70" s="33"/>
    </row>
    <row r="71" spans="2:15" ht="14.4" x14ac:dyDescent="0.25">
      <c r="C71" s="178"/>
      <c r="E71" s="33"/>
      <c r="F71" s="33"/>
      <c r="G71" s="33"/>
      <c r="H71" s="33"/>
      <c r="I71" s="33"/>
      <c r="J71" s="33"/>
      <c r="K71" s="33"/>
      <c r="M71" s="33"/>
      <c r="O71" s="33"/>
    </row>
    <row r="72" spans="2:15" ht="14.4" x14ac:dyDescent="0.25">
      <c r="C72" s="178"/>
      <c r="E72" s="33"/>
      <c r="F72" s="33"/>
      <c r="G72" s="33"/>
      <c r="H72" s="33"/>
      <c r="I72" s="33"/>
      <c r="J72" s="33"/>
      <c r="K72" s="33"/>
      <c r="M72" s="33"/>
      <c r="O72" s="33"/>
    </row>
    <row r="73" spans="2:15" ht="14.4" x14ac:dyDescent="0.25">
      <c r="C73" s="178"/>
      <c r="E73" s="33"/>
      <c r="F73" s="33"/>
      <c r="G73" s="33"/>
      <c r="H73" s="33"/>
      <c r="I73" s="33"/>
      <c r="J73" s="33"/>
      <c r="K73" s="33"/>
      <c r="M73" s="33"/>
      <c r="O73" s="33"/>
    </row>
    <row r="74" spans="2:15" ht="14.4" x14ac:dyDescent="0.25">
      <c r="C74" s="178"/>
      <c r="E74" s="33"/>
      <c r="F74" s="33"/>
      <c r="G74" s="33"/>
      <c r="H74" s="33"/>
      <c r="I74" s="33"/>
      <c r="J74" s="33"/>
      <c r="K74" s="33"/>
      <c r="M74" s="33"/>
      <c r="O74" s="33"/>
    </row>
    <row r="75" spans="2:15" ht="14.4" x14ac:dyDescent="0.25">
      <c r="C75" s="178"/>
      <c r="E75" s="33"/>
      <c r="F75" s="33"/>
      <c r="G75" s="33"/>
      <c r="H75" s="33"/>
      <c r="I75" s="33"/>
      <c r="J75" s="33"/>
      <c r="K75" s="33"/>
      <c r="M75" s="33"/>
      <c r="O75" s="33"/>
    </row>
    <row r="76" spans="2:15" ht="14.4" x14ac:dyDescent="0.25">
      <c r="C76" s="178"/>
      <c r="E76" s="33"/>
      <c r="F76" s="33"/>
      <c r="G76" s="33"/>
      <c r="H76" s="33"/>
      <c r="I76" s="33"/>
      <c r="J76" s="33"/>
      <c r="K76" s="33"/>
      <c r="M76" s="33"/>
      <c r="O76" s="33"/>
    </row>
    <row r="77" spans="2:15" ht="14.4" x14ac:dyDescent="0.25">
      <c r="C77" s="178"/>
    </row>
    <row r="79" spans="2:15" x14ac:dyDescent="0.25">
      <c r="B79" s="68"/>
    </row>
  </sheetData>
  <mergeCells count="4">
    <mergeCell ref="B3:C6"/>
    <mergeCell ref="E3:K3"/>
    <mergeCell ref="M4:M6"/>
    <mergeCell ref="O4:O6"/>
  </mergeCells>
  <pageMargins left="0.7" right="0.7" top="0.75" bottom="0.75" header="0.3" footer="0.3"/>
  <pageSetup paperSize="9" scale="6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pageSetUpPr fitToPage="1"/>
  </sheetPr>
  <dimension ref="A1:AH314"/>
  <sheetViews>
    <sheetView showGridLines="0" zoomScaleNormal="100" workbookViewId="0">
      <pane xSplit="5" ySplit="6" topLeftCell="F7" activePane="bottomRight" state="frozen"/>
      <selection pane="topRight" activeCell="F1" sqref="F1"/>
      <selection pane="bottomLeft" activeCell="A7" sqref="A7"/>
      <selection pane="bottomRight" activeCell="A7" sqref="A7"/>
    </sheetView>
  </sheetViews>
  <sheetFormatPr defaultColWidth="9.109375" defaultRowHeight="12" x14ac:dyDescent="0.25"/>
  <cols>
    <col min="1" max="1" width="2.5546875" style="2" customWidth="1"/>
    <col min="2" max="2" width="4.5546875" style="31" customWidth="1"/>
    <col min="3" max="3" width="70.6640625" style="31" customWidth="1"/>
    <col min="4" max="4" width="8.6640625" style="31" bestFit="1" customWidth="1"/>
    <col min="5" max="5" width="55.33203125" style="31" bestFit="1" customWidth="1"/>
    <col min="6" max="6" width="3.6640625" style="31" customWidth="1"/>
    <col min="7" max="34" width="10.6640625" style="2" customWidth="1"/>
    <col min="35" max="16384" width="9.109375" style="2"/>
  </cols>
  <sheetData>
    <row r="1" spans="1:34" ht="15.6" x14ac:dyDescent="0.3">
      <c r="A1" s="30" t="s">
        <v>329</v>
      </c>
      <c r="C1" s="84"/>
      <c r="D1" s="22"/>
      <c r="E1" s="22"/>
      <c r="F1" s="22"/>
    </row>
    <row r="2" spans="1:34" ht="12.6" thickBot="1" x14ac:dyDescent="0.3"/>
    <row r="3" spans="1:34" ht="15.6" thickTop="1" thickBot="1" x14ac:dyDescent="0.35">
      <c r="B3" s="308" t="s">
        <v>69</v>
      </c>
      <c r="C3" s="328"/>
      <c r="D3" s="333" t="s">
        <v>223</v>
      </c>
      <c r="E3" s="334"/>
      <c r="F3" s="22"/>
      <c r="G3" s="359" t="s">
        <v>338</v>
      </c>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2"/>
    </row>
    <row r="4" spans="1:34" ht="87.75" customHeight="1" thickTop="1" x14ac:dyDescent="0.25">
      <c r="B4" s="329"/>
      <c r="C4" s="330"/>
      <c r="D4" s="335"/>
      <c r="E4" s="336"/>
      <c r="G4" s="234" t="s">
        <v>209</v>
      </c>
      <c r="H4" s="192" t="s">
        <v>198</v>
      </c>
      <c r="I4" s="185" t="s">
        <v>210</v>
      </c>
      <c r="J4" s="194" t="s">
        <v>198</v>
      </c>
      <c r="K4" s="185" t="s">
        <v>211</v>
      </c>
      <c r="L4" s="192" t="s">
        <v>198</v>
      </c>
      <c r="M4" s="185" t="s">
        <v>212</v>
      </c>
      <c r="N4" s="194" t="s">
        <v>198</v>
      </c>
      <c r="O4" s="185" t="s">
        <v>213</v>
      </c>
      <c r="P4" s="194" t="s">
        <v>198</v>
      </c>
      <c r="Q4" s="185" t="s">
        <v>336</v>
      </c>
      <c r="R4" s="194" t="s">
        <v>198</v>
      </c>
      <c r="S4" s="185" t="s">
        <v>214</v>
      </c>
      <c r="T4" s="194" t="s">
        <v>198</v>
      </c>
      <c r="U4" s="185" t="s">
        <v>215</v>
      </c>
      <c r="V4" s="194" t="s">
        <v>198</v>
      </c>
      <c r="W4" s="185" t="s">
        <v>216</v>
      </c>
      <c r="X4" s="194" t="s">
        <v>198</v>
      </c>
      <c r="Y4" s="185" t="s">
        <v>217</v>
      </c>
      <c r="Z4" s="194" t="s">
        <v>198</v>
      </c>
      <c r="AA4" s="185" t="s">
        <v>218</v>
      </c>
      <c r="AB4" s="194" t="s">
        <v>198</v>
      </c>
      <c r="AC4" s="185" t="s">
        <v>337</v>
      </c>
      <c r="AD4" s="194" t="s">
        <v>198</v>
      </c>
      <c r="AE4" s="185" t="s">
        <v>202</v>
      </c>
      <c r="AF4" s="194" t="s">
        <v>198</v>
      </c>
      <c r="AG4" s="185" t="s">
        <v>55</v>
      </c>
      <c r="AH4" s="195" t="s">
        <v>198</v>
      </c>
    </row>
    <row r="5" spans="1:34" x14ac:dyDescent="0.25">
      <c r="B5" s="329"/>
      <c r="C5" s="330"/>
      <c r="D5" s="335"/>
      <c r="E5" s="336"/>
      <c r="F5" s="22"/>
      <c r="G5" s="196" t="s">
        <v>224</v>
      </c>
      <c r="H5" s="197" t="s">
        <v>204</v>
      </c>
      <c r="I5" s="198" t="s">
        <v>224</v>
      </c>
      <c r="J5" s="199" t="s">
        <v>204</v>
      </c>
      <c r="K5" s="197" t="s">
        <v>224</v>
      </c>
      <c r="L5" s="197" t="s">
        <v>204</v>
      </c>
      <c r="M5" s="198" t="s">
        <v>224</v>
      </c>
      <c r="N5" s="199" t="s">
        <v>204</v>
      </c>
      <c r="O5" s="198" t="s">
        <v>224</v>
      </c>
      <c r="P5" s="199" t="s">
        <v>204</v>
      </c>
      <c r="Q5" s="198" t="s">
        <v>224</v>
      </c>
      <c r="R5" s="199" t="s">
        <v>204</v>
      </c>
      <c r="S5" s="198" t="s">
        <v>224</v>
      </c>
      <c r="T5" s="199" t="s">
        <v>204</v>
      </c>
      <c r="U5" s="198" t="s">
        <v>224</v>
      </c>
      <c r="V5" s="199" t="s">
        <v>204</v>
      </c>
      <c r="W5" s="198" t="s">
        <v>224</v>
      </c>
      <c r="X5" s="199" t="s">
        <v>204</v>
      </c>
      <c r="Y5" s="198" t="s">
        <v>224</v>
      </c>
      <c r="Z5" s="199" t="s">
        <v>204</v>
      </c>
      <c r="AA5" s="198" t="s">
        <v>224</v>
      </c>
      <c r="AB5" s="199" t="s">
        <v>204</v>
      </c>
      <c r="AC5" s="198" t="s">
        <v>224</v>
      </c>
      <c r="AD5" s="199" t="s">
        <v>204</v>
      </c>
      <c r="AE5" s="198" t="s">
        <v>224</v>
      </c>
      <c r="AF5" s="199" t="s">
        <v>204</v>
      </c>
      <c r="AG5" s="198" t="s">
        <v>224</v>
      </c>
      <c r="AH5" s="200" t="s">
        <v>204</v>
      </c>
    </row>
    <row r="6" spans="1:34" ht="12.6" thickBot="1" x14ac:dyDescent="0.3">
      <c r="B6" s="331"/>
      <c r="C6" s="332"/>
      <c r="D6" s="337"/>
      <c r="E6" s="338"/>
      <c r="F6" s="43"/>
      <c r="G6" s="229">
        <v>383</v>
      </c>
      <c r="H6" s="230"/>
      <c r="I6" s="231">
        <v>14646</v>
      </c>
      <c r="J6" s="232"/>
      <c r="K6" s="230">
        <v>8696</v>
      </c>
      <c r="L6" s="230"/>
      <c r="M6" s="231">
        <v>3888</v>
      </c>
      <c r="N6" s="232"/>
      <c r="O6" s="231">
        <v>12777</v>
      </c>
      <c r="P6" s="232"/>
      <c r="Q6" s="231">
        <v>1912</v>
      </c>
      <c r="R6" s="232"/>
      <c r="S6" s="231">
        <v>3979</v>
      </c>
      <c r="T6" s="232"/>
      <c r="U6" s="231">
        <v>6168</v>
      </c>
      <c r="V6" s="232"/>
      <c r="W6" s="231">
        <v>709</v>
      </c>
      <c r="X6" s="232"/>
      <c r="Y6" s="231">
        <v>1744</v>
      </c>
      <c r="Z6" s="232"/>
      <c r="AA6" s="231">
        <v>3321</v>
      </c>
      <c r="AB6" s="232"/>
      <c r="AC6" s="231">
        <v>6369</v>
      </c>
      <c r="AD6" s="232"/>
      <c r="AE6" s="231">
        <v>6594</v>
      </c>
      <c r="AF6" s="232"/>
      <c r="AG6" s="231">
        <v>71186</v>
      </c>
      <c r="AH6" s="233"/>
    </row>
    <row r="7" spans="1:34" ht="12.6" thickTop="1" x14ac:dyDescent="0.25">
      <c r="B7" s="96" t="s">
        <v>75</v>
      </c>
      <c r="C7" s="342" t="s">
        <v>76</v>
      </c>
      <c r="D7" s="97">
        <v>1</v>
      </c>
      <c r="E7" s="98" t="s">
        <v>225</v>
      </c>
      <c r="G7" s="201">
        <v>142</v>
      </c>
      <c r="H7" s="202">
        <v>0.39335180055401664</v>
      </c>
      <c r="I7" s="203">
        <v>1071</v>
      </c>
      <c r="J7" s="204">
        <v>7.561957212454988E-2</v>
      </c>
      <c r="K7" s="205">
        <v>863</v>
      </c>
      <c r="L7" s="202">
        <v>0.10469489263617615</v>
      </c>
      <c r="M7" s="203">
        <v>338</v>
      </c>
      <c r="N7" s="204">
        <v>9.0374331550802142E-2</v>
      </c>
      <c r="O7" s="203">
        <v>1613</v>
      </c>
      <c r="P7" s="204">
        <v>0.13237587197373821</v>
      </c>
      <c r="Q7" s="203">
        <v>151</v>
      </c>
      <c r="R7" s="204">
        <v>8.2423580786026199E-2</v>
      </c>
      <c r="S7" s="203">
        <v>512</v>
      </c>
      <c r="T7" s="204">
        <v>0.13678867218808444</v>
      </c>
      <c r="U7" s="203">
        <v>357</v>
      </c>
      <c r="V7" s="204">
        <v>6.0304054054054056E-2</v>
      </c>
      <c r="W7" s="203">
        <v>73</v>
      </c>
      <c r="X7" s="204">
        <v>0.10641399416909621</v>
      </c>
      <c r="Y7" s="203">
        <v>60</v>
      </c>
      <c r="Z7" s="204">
        <v>3.5128805620608897E-2</v>
      </c>
      <c r="AA7" s="203">
        <v>358</v>
      </c>
      <c r="AB7" s="204">
        <v>0.11264946507237256</v>
      </c>
      <c r="AC7" s="203">
        <v>605</v>
      </c>
      <c r="AD7" s="204">
        <v>9.9834983498349836E-2</v>
      </c>
      <c r="AE7" s="203">
        <v>680</v>
      </c>
      <c r="AF7" s="204">
        <v>0.10847025043866645</v>
      </c>
      <c r="AG7" s="203">
        <v>6823</v>
      </c>
      <c r="AH7" s="206">
        <v>0.10020855363647045</v>
      </c>
    </row>
    <row r="8" spans="1:34" x14ac:dyDescent="0.25">
      <c r="B8" s="105"/>
      <c r="C8" s="343"/>
      <c r="D8" s="106">
        <v>2</v>
      </c>
      <c r="E8" s="107" t="s">
        <v>226</v>
      </c>
      <c r="G8" s="207">
        <v>18</v>
      </c>
      <c r="H8" s="160">
        <v>4.9861495844875349E-2</v>
      </c>
      <c r="I8" s="208">
        <v>4148</v>
      </c>
      <c r="J8" s="209">
        <v>0.29287580314905032</v>
      </c>
      <c r="K8" s="159">
        <v>1116</v>
      </c>
      <c r="L8" s="160">
        <v>0.13538760160135874</v>
      </c>
      <c r="M8" s="208">
        <v>150</v>
      </c>
      <c r="N8" s="209">
        <v>4.0106951871657755E-2</v>
      </c>
      <c r="O8" s="208">
        <v>417</v>
      </c>
      <c r="P8" s="209">
        <v>3.4222404595814528E-2</v>
      </c>
      <c r="Q8" s="208">
        <v>77</v>
      </c>
      <c r="R8" s="209">
        <v>4.203056768558952E-2</v>
      </c>
      <c r="S8" s="208">
        <v>226</v>
      </c>
      <c r="T8" s="209">
        <v>6.0379374833021637E-2</v>
      </c>
      <c r="U8" s="208">
        <v>286</v>
      </c>
      <c r="V8" s="209">
        <v>4.831081081081081E-2</v>
      </c>
      <c r="W8" s="208">
        <v>18</v>
      </c>
      <c r="X8" s="209">
        <v>2.6239067055393587E-2</v>
      </c>
      <c r="Y8" s="208">
        <v>54</v>
      </c>
      <c r="Z8" s="209">
        <v>3.161592505854801E-2</v>
      </c>
      <c r="AA8" s="208">
        <v>158</v>
      </c>
      <c r="AB8" s="209">
        <v>4.971680302076778E-2</v>
      </c>
      <c r="AC8" s="208">
        <v>271</v>
      </c>
      <c r="AD8" s="209">
        <v>4.4719471947194722E-2</v>
      </c>
      <c r="AE8" s="208">
        <v>525</v>
      </c>
      <c r="AF8" s="209">
        <v>8.3745413941617483E-2</v>
      </c>
      <c r="AG8" s="208">
        <v>7464</v>
      </c>
      <c r="AH8" s="210">
        <v>0.10962284102925626</v>
      </c>
    </row>
    <row r="9" spans="1:34" x14ac:dyDescent="0.25">
      <c r="B9" s="105"/>
      <c r="C9" s="343"/>
      <c r="D9" s="106">
        <v>3</v>
      </c>
      <c r="E9" s="107" t="s">
        <v>227</v>
      </c>
      <c r="G9" s="207">
        <v>75</v>
      </c>
      <c r="H9" s="160">
        <v>0.2077562326869806</v>
      </c>
      <c r="I9" s="208">
        <v>7338</v>
      </c>
      <c r="J9" s="209">
        <v>0.51811056979453507</v>
      </c>
      <c r="K9" s="159">
        <v>2996</v>
      </c>
      <c r="L9" s="160">
        <v>0.36345990537425693</v>
      </c>
      <c r="M9" s="208">
        <v>1745</v>
      </c>
      <c r="N9" s="209">
        <v>0.46657754010695185</v>
      </c>
      <c r="O9" s="208">
        <v>3943</v>
      </c>
      <c r="P9" s="209">
        <v>0.32359458350430859</v>
      </c>
      <c r="Q9" s="208">
        <v>851</v>
      </c>
      <c r="R9" s="209">
        <v>0.46451965065502182</v>
      </c>
      <c r="S9" s="208">
        <v>1272</v>
      </c>
      <c r="T9" s="209">
        <v>0.33983435746727225</v>
      </c>
      <c r="U9" s="208">
        <v>2515</v>
      </c>
      <c r="V9" s="209">
        <v>0.42483108108108109</v>
      </c>
      <c r="W9" s="208">
        <v>229</v>
      </c>
      <c r="X9" s="209">
        <v>0.33381924198250729</v>
      </c>
      <c r="Y9" s="208">
        <v>1161</v>
      </c>
      <c r="Z9" s="209">
        <v>0.67974238875878223</v>
      </c>
      <c r="AA9" s="208">
        <v>1250</v>
      </c>
      <c r="AB9" s="209">
        <v>0.39332913782252987</v>
      </c>
      <c r="AC9" s="208">
        <v>3035</v>
      </c>
      <c r="AD9" s="209">
        <v>0.50082508250825086</v>
      </c>
      <c r="AE9" s="208">
        <v>2435</v>
      </c>
      <c r="AF9" s="209">
        <v>0.3884192056149306</v>
      </c>
      <c r="AG9" s="208">
        <v>28845</v>
      </c>
      <c r="AH9" s="210">
        <v>0.42364293267536129</v>
      </c>
    </row>
    <row r="10" spans="1:34" x14ac:dyDescent="0.25">
      <c r="B10" s="105"/>
      <c r="C10" s="343"/>
      <c r="D10" s="106">
        <v>4</v>
      </c>
      <c r="E10" s="107" t="s">
        <v>228</v>
      </c>
      <c r="G10" s="207">
        <v>39</v>
      </c>
      <c r="H10" s="160">
        <v>0.10803324099722991</v>
      </c>
      <c r="I10" s="208">
        <v>900</v>
      </c>
      <c r="J10" s="209">
        <v>6.3545858928193186E-2</v>
      </c>
      <c r="K10" s="159">
        <v>1413</v>
      </c>
      <c r="L10" s="160">
        <v>0.17141817299526871</v>
      </c>
      <c r="M10" s="208">
        <v>633</v>
      </c>
      <c r="N10" s="209">
        <v>0.16925133689839572</v>
      </c>
      <c r="O10" s="208">
        <v>2167</v>
      </c>
      <c r="P10" s="209">
        <v>0.17784160853508413</v>
      </c>
      <c r="Q10" s="208">
        <v>349</v>
      </c>
      <c r="R10" s="209">
        <v>0.19050218340611352</v>
      </c>
      <c r="S10" s="208">
        <v>742</v>
      </c>
      <c r="T10" s="209">
        <v>0.19823670852257547</v>
      </c>
      <c r="U10" s="208">
        <v>1484</v>
      </c>
      <c r="V10" s="209">
        <v>0.25067567567567567</v>
      </c>
      <c r="W10" s="208">
        <v>137</v>
      </c>
      <c r="X10" s="209">
        <v>0.19970845481049562</v>
      </c>
      <c r="Y10" s="208">
        <v>267</v>
      </c>
      <c r="Z10" s="209">
        <v>0.15632318501170961</v>
      </c>
      <c r="AA10" s="208">
        <v>561</v>
      </c>
      <c r="AB10" s="209">
        <v>0.17652611705475141</v>
      </c>
      <c r="AC10" s="208">
        <v>1004</v>
      </c>
      <c r="AD10" s="209">
        <v>0.16567656765676567</v>
      </c>
      <c r="AE10" s="208">
        <v>981</v>
      </c>
      <c r="AF10" s="209">
        <v>0.15648428776519382</v>
      </c>
      <c r="AG10" s="208">
        <v>10677</v>
      </c>
      <c r="AH10" s="210">
        <v>0.15681177299964752</v>
      </c>
    </row>
    <row r="11" spans="1:34" x14ac:dyDescent="0.25">
      <c r="B11" s="105"/>
      <c r="C11" s="343"/>
      <c r="D11" s="106">
        <v>5</v>
      </c>
      <c r="E11" s="107" t="s">
        <v>229</v>
      </c>
      <c r="G11" s="207">
        <v>41</v>
      </c>
      <c r="H11" s="160">
        <v>0.11357340720221606</v>
      </c>
      <c r="I11" s="208">
        <v>392</v>
      </c>
      <c r="J11" s="209">
        <v>2.767775188872414E-2</v>
      </c>
      <c r="K11" s="159">
        <v>1116</v>
      </c>
      <c r="L11" s="160">
        <v>0.13538760160135874</v>
      </c>
      <c r="M11" s="208">
        <v>513</v>
      </c>
      <c r="N11" s="209">
        <v>0.13716577540106953</v>
      </c>
      <c r="O11" s="208">
        <v>2073</v>
      </c>
      <c r="P11" s="209">
        <v>0.17012720558063193</v>
      </c>
      <c r="Q11" s="208">
        <v>249</v>
      </c>
      <c r="R11" s="209">
        <v>0.13591703056768559</v>
      </c>
      <c r="S11" s="208">
        <v>585</v>
      </c>
      <c r="T11" s="209">
        <v>0.15629174458990114</v>
      </c>
      <c r="U11" s="208">
        <v>757</v>
      </c>
      <c r="V11" s="209">
        <v>0.12787162162162163</v>
      </c>
      <c r="W11" s="208">
        <v>120</v>
      </c>
      <c r="X11" s="209">
        <v>0.1749271137026239</v>
      </c>
      <c r="Y11" s="208">
        <v>115</v>
      </c>
      <c r="Z11" s="209">
        <v>6.7330210772833729E-2</v>
      </c>
      <c r="AA11" s="208">
        <v>492</v>
      </c>
      <c r="AB11" s="209">
        <v>0.15481434864694776</v>
      </c>
      <c r="AC11" s="208">
        <v>657</v>
      </c>
      <c r="AD11" s="209">
        <v>0.10841584158415841</v>
      </c>
      <c r="AE11" s="208">
        <v>898</v>
      </c>
      <c r="AF11" s="209">
        <v>0.14324453660870953</v>
      </c>
      <c r="AG11" s="208">
        <v>8008</v>
      </c>
      <c r="AH11" s="210">
        <v>0.11761250146868758</v>
      </c>
    </row>
    <row r="12" spans="1:34" x14ac:dyDescent="0.25">
      <c r="B12" s="105"/>
      <c r="C12" s="343"/>
      <c r="D12" s="106">
        <v>6</v>
      </c>
      <c r="E12" s="107" t="s">
        <v>230</v>
      </c>
      <c r="G12" s="207">
        <v>36</v>
      </c>
      <c r="H12" s="160">
        <v>9.9722991689750698E-2</v>
      </c>
      <c r="I12" s="208">
        <v>230</v>
      </c>
      <c r="J12" s="209">
        <v>1.6239497281649369E-2</v>
      </c>
      <c r="K12" s="159">
        <v>605</v>
      </c>
      <c r="L12" s="160">
        <v>7.3395608395001824E-2</v>
      </c>
      <c r="M12" s="208">
        <v>289</v>
      </c>
      <c r="N12" s="209">
        <v>7.7272727272727271E-2</v>
      </c>
      <c r="O12" s="208">
        <v>1426</v>
      </c>
      <c r="P12" s="209">
        <v>0.11702913418137054</v>
      </c>
      <c r="Q12" s="208">
        <v>114</v>
      </c>
      <c r="R12" s="209">
        <v>6.222707423580786E-2</v>
      </c>
      <c r="S12" s="208">
        <v>319</v>
      </c>
      <c r="T12" s="209">
        <v>8.5225754742185411E-2</v>
      </c>
      <c r="U12" s="208">
        <v>325</v>
      </c>
      <c r="V12" s="209">
        <v>5.489864864864865E-2</v>
      </c>
      <c r="W12" s="208">
        <v>85</v>
      </c>
      <c r="X12" s="209">
        <v>0.12390670553935861</v>
      </c>
      <c r="Y12" s="208">
        <v>31</v>
      </c>
      <c r="Z12" s="209">
        <v>1.8149882903981264E-2</v>
      </c>
      <c r="AA12" s="208">
        <v>274</v>
      </c>
      <c r="AB12" s="209">
        <v>8.6217747010698551E-2</v>
      </c>
      <c r="AC12" s="208">
        <v>287</v>
      </c>
      <c r="AD12" s="209">
        <v>4.7359735973597362E-2</v>
      </c>
      <c r="AE12" s="208">
        <v>563</v>
      </c>
      <c r="AF12" s="209">
        <v>8.9806986760248841E-2</v>
      </c>
      <c r="AG12" s="208">
        <v>4584</v>
      </c>
      <c r="AH12" s="210">
        <v>6.7324638702855127E-2</v>
      </c>
    </row>
    <row r="13" spans="1:34" x14ac:dyDescent="0.25">
      <c r="B13" s="112"/>
      <c r="C13" s="344"/>
      <c r="D13" s="113">
        <v>7</v>
      </c>
      <c r="E13" s="114" t="s">
        <v>231</v>
      </c>
      <c r="G13" s="207">
        <v>10</v>
      </c>
      <c r="H13" s="160">
        <v>2.7700831024930747E-2</v>
      </c>
      <c r="I13" s="208">
        <v>84</v>
      </c>
      <c r="J13" s="209">
        <v>5.9309468332980298E-3</v>
      </c>
      <c r="K13" s="159">
        <v>134</v>
      </c>
      <c r="L13" s="160">
        <v>1.6256217396578915E-2</v>
      </c>
      <c r="M13" s="208">
        <v>72</v>
      </c>
      <c r="N13" s="209">
        <v>1.9251336898395723E-2</v>
      </c>
      <c r="O13" s="208">
        <v>546</v>
      </c>
      <c r="P13" s="209">
        <v>4.4809191629052114E-2</v>
      </c>
      <c r="Q13" s="208">
        <v>41</v>
      </c>
      <c r="R13" s="209">
        <v>2.2379912663755459E-2</v>
      </c>
      <c r="S13" s="208">
        <v>87</v>
      </c>
      <c r="T13" s="209">
        <v>2.3243387656959658E-2</v>
      </c>
      <c r="U13" s="208">
        <v>196</v>
      </c>
      <c r="V13" s="209">
        <v>3.310810810810811E-2</v>
      </c>
      <c r="W13" s="208">
        <v>24</v>
      </c>
      <c r="X13" s="209">
        <v>3.4985422740524783E-2</v>
      </c>
      <c r="Y13" s="208">
        <v>20</v>
      </c>
      <c r="Z13" s="209">
        <v>1.1709601873536301E-2</v>
      </c>
      <c r="AA13" s="208">
        <v>85</v>
      </c>
      <c r="AB13" s="209">
        <v>2.6746381371932033E-2</v>
      </c>
      <c r="AC13" s="208">
        <v>201</v>
      </c>
      <c r="AD13" s="209">
        <v>3.316831683168317E-2</v>
      </c>
      <c r="AE13" s="208">
        <v>187</v>
      </c>
      <c r="AF13" s="209">
        <v>2.9829318870633274E-2</v>
      </c>
      <c r="AG13" s="208">
        <v>1687</v>
      </c>
      <c r="AH13" s="210">
        <v>2.4776759487721772E-2</v>
      </c>
    </row>
    <row r="14" spans="1:34" x14ac:dyDescent="0.25">
      <c r="A14" s="34"/>
      <c r="G14" s="217"/>
      <c r="H14" s="218"/>
      <c r="I14" s="217"/>
      <c r="J14" s="218"/>
      <c r="K14" s="217"/>
      <c r="L14" s="218"/>
      <c r="M14" s="217"/>
      <c r="N14" s="218"/>
      <c r="O14" s="217"/>
      <c r="P14" s="218"/>
      <c r="Q14" s="217"/>
      <c r="R14" s="218"/>
      <c r="S14" s="217"/>
      <c r="T14" s="218"/>
      <c r="U14" s="217"/>
      <c r="V14" s="218"/>
      <c r="W14" s="217"/>
      <c r="X14" s="218"/>
      <c r="Y14" s="217"/>
      <c r="Z14" s="218"/>
      <c r="AA14" s="217"/>
      <c r="AB14" s="218"/>
      <c r="AC14" s="217"/>
      <c r="AD14" s="218"/>
      <c r="AE14" s="217"/>
      <c r="AF14" s="218"/>
      <c r="AG14" s="217"/>
      <c r="AH14" s="218"/>
    </row>
    <row r="15" spans="1:34" x14ac:dyDescent="0.25">
      <c r="B15" s="120" t="s">
        <v>78</v>
      </c>
      <c r="C15" s="314" t="s">
        <v>79</v>
      </c>
      <c r="D15" s="121">
        <v>1</v>
      </c>
      <c r="E15" s="122" t="s">
        <v>232</v>
      </c>
      <c r="G15" s="207">
        <v>276</v>
      </c>
      <c r="H15" s="160">
        <v>0.77094972067039103</v>
      </c>
      <c r="I15" s="208">
        <v>12728</v>
      </c>
      <c r="J15" s="209">
        <v>0.88456459795677256</v>
      </c>
      <c r="K15" s="159">
        <v>6758</v>
      </c>
      <c r="L15" s="160">
        <v>0.80118553645524604</v>
      </c>
      <c r="M15" s="208">
        <v>2964</v>
      </c>
      <c r="N15" s="209">
        <v>0.78185175415457664</v>
      </c>
      <c r="O15" s="208">
        <v>9882</v>
      </c>
      <c r="P15" s="209">
        <v>0.80328401885872214</v>
      </c>
      <c r="Q15" s="208">
        <v>1482</v>
      </c>
      <c r="R15" s="209">
        <v>0.79082177161152611</v>
      </c>
      <c r="S15" s="208">
        <v>3196</v>
      </c>
      <c r="T15" s="209">
        <v>0.82926829268292679</v>
      </c>
      <c r="U15" s="208">
        <v>5108</v>
      </c>
      <c r="V15" s="209">
        <v>0.84513567174056914</v>
      </c>
      <c r="W15" s="208">
        <v>478</v>
      </c>
      <c r="X15" s="209">
        <v>0.68975468975468979</v>
      </c>
      <c r="Y15" s="208">
        <v>1498</v>
      </c>
      <c r="Z15" s="209">
        <v>0.86589595375722539</v>
      </c>
      <c r="AA15" s="208">
        <v>2524</v>
      </c>
      <c r="AB15" s="209">
        <v>0.7766153846153846</v>
      </c>
      <c r="AC15" s="208">
        <v>5197</v>
      </c>
      <c r="AD15" s="209">
        <v>0.83741540444730911</v>
      </c>
      <c r="AE15" s="208">
        <v>4942</v>
      </c>
      <c r="AF15" s="209">
        <v>0.77606783919597988</v>
      </c>
      <c r="AG15" s="208">
        <v>57033</v>
      </c>
      <c r="AH15" s="210">
        <v>0.82305827344358817</v>
      </c>
    </row>
    <row r="16" spans="1:34" x14ac:dyDescent="0.25">
      <c r="B16" s="105"/>
      <c r="C16" s="345"/>
      <c r="D16" s="106">
        <v>2</v>
      </c>
      <c r="E16" s="107" t="s">
        <v>233</v>
      </c>
      <c r="G16" s="207">
        <v>36</v>
      </c>
      <c r="H16" s="160">
        <v>0.1005586592178771</v>
      </c>
      <c r="I16" s="208">
        <v>1212</v>
      </c>
      <c r="J16" s="209">
        <v>8.4231009799152129E-2</v>
      </c>
      <c r="K16" s="159">
        <v>919</v>
      </c>
      <c r="L16" s="160">
        <v>0.10895080023710729</v>
      </c>
      <c r="M16" s="208">
        <v>499</v>
      </c>
      <c r="N16" s="209">
        <v>0.13162753890793985</v>
      </c>
      <c r="O16" s="208">
        <v>1317</v>
      </c>
      <c r="P16" s="209">
        <v>0.10705576329052187</v>
      </c>
      <c r="Q16" s="208">
        <v>243</v>
      </c>
      <c r="R16" s="209">
        <v>0.12966915688367128</v>
      </c>
      <c r="S16" s="208">
        <v>355</v>
      </c>
      <c r="T16" s="209">
        <v>9.21120913336793E-2</v>
      </c>
      <c r="U16" s="208">
        <v>659</v>
      </c>
      <c r="V16" s="209">
        <v>0.10903375248180014</v>
      </c>
      <c r="W16" s="208">
        <v>114</v>
      </c>
      <c r="X16" s="209">
        <v>0.16450216450216451</v>
      </c>
      <c r="Y16" s="208">
        <v>140</v>
      </c>
      <c r="Z16" s="209">
        <v>8.0924855491329481E-2</v>
      </c>
      <c r="AA16" s="208">
        <v>405</v>
      </c>
      <c r="AB16" s="209">
        <v>0.12461538461538461</v>
      </c>
      <c r="AC16" s="208">
        <v>669</v>
      </c>
      <c r="AD16" s="209">
        <v>0.10779890428617467</v>
      </c>
      <c r="AE16" s="208">
        <v>743</v>
      </c>
      <c r="AF16" s="209">
        <v>0.11667713567839195</v>
      </c>
      <c r="AG16" s="208">
        <v>7311</v>
      </c>
      <c r="AH16" s="210">
        <v>0.10550697030045891</v>
      </c>
    </row>
    <row r="17" spans="1:34" x14ac:dyDescent="0.25">
      <c r="B17" s="112"/>
      <c r="C17" s="346"/>
      <c r="D17" s="113">
        <v>3</v>
      </c>
      <c r="E17" s="114" t="s">
        <v>234</v>
      </c>
      <c r="G17" s="207">
        <v>46</v>
      </c>
      <c r="H17" s="160">
        <v>0.12849162011173185</v>
      </c>
      <c r="I17" s="208">
        <v>449</v>
      </c>
      <c r="J17" s="209">
        <v>3.1204392244075334E-2</v>
      </c>
      <c r="K17" s="159">
        <v>758</v>
      </c>
      <c r="L17" s="160">
        <v>8.986366330764671E-2</v>
      </c>
      <c r="M17" s="208">
        <v>328</v>
      </c>
      <c r="N17" s="209">
        <v>8.652070693748351E-2</v>
      </c>
      <c r="O17" s="208">
        <v>1103</v>
      </c>
      <c r="P17" s="209">
        <v>8.966021785075598E-2</v>
      </c>
      <c r="Q17" s="208">
        <v>149</v>
      </c>
      <c r="R17" s="209">
        <v>7.9509071504802561E-2</v>
      </c>
      <c r="S17" s="208">
        <v>303</v>
      </c>
      <c r="T17" s="209">
        <v>7.861961598339387E-2</v>
      </c>
      <c r="U17" s="208">
        <v>277</v>
      </c>
      <c r="V17" s="209">
        <v>4.5830575777630708E-2</v>
      </c>
      <c r="W17" s="208">
        <v>101</v>
      </c>
      <c r="X17" s="209">
        <v>0.14574314574314573</v>
      </c>
      <c r="Y17" s="208">
        <v>92</v>
      </c>
      <c r="Z17" s="209">
        <v>5.3179190751445088E-2</v>
      </c>
      <c r="AA17" s="208">
        <v>321</v>
      </c>
      <c r="AB17" s="209">
        <v>9.8769230769230776E-2</v>
      </c>
      <c r="AC17" s="208">
        <v>340</v>
      </c>
      <c r="AD17" s="209">
        <v>5.4785691266516272E-2</v>
      </c>
      <c r="AE17" s="208">
        <v>683</v>
      </c>
      <c r="AF17" s="209">
        <v>0.10725502512562814</v>
      </c>
      <c r="AG17" s="208">
        <v>4950</v>
      </c>
      <c r="AH17" s="210">
        <v>7.14347562559529E-2</v>
      </c>
    </row>
    <row r="18" spans="1:34" x14ac:dyDescent="0.25">
      <c r="A18" s="34"/>
      <c r="G18" s="217"/>
      <c r="H18" s="218"/>
      <c r="I18" s="217"/>
      <c r="J18" s="218"/>
      <c r="K18" s="217"/>
      <c r="L18" s="218"/>
      <c r="M18" s="217"/>
      <c r="N18" s="218"/>
      <c r="O18" s="217"/>
      <c r="P18" s="218"/>
      <c r="Q18" s="217"/>
      <c r="R18" s="218"/>
      <c r="S18" s="217"/>
      <c r="T18" s="218"/>
      <c r="U18" s="217"/>
      <c r="V18" s="218"/>
      <c r="W18" s="217"/>
      <c r="X18" s="218"/>
      <c r="Y18" s="217"/>
      <c r="Z18" s="218"/>
      <c r="AA18" s="217"/>
      <c r="AB18" s="218"/>
      <c r="AC18" s="217"/>
      <c r="AD18" s="218"/>
      <c r="AE18" s="217"/>
      <c r="AF18" s="218"/>
      <c r="AG18" s="217"/>
      <c r="AH18" s="218"/>
    </row>
    <row r="19" spans="1:34" x14ac:dyDescent="0.25">
      <c r="B19" s="129" t="s">
        <v>81</v>
      </c>
      <c r="C19" s="321" t="s">
        <v>82</v>
      </c>
      <c r="D19" s="130">
        <v>1</v>
      </c>
      <c r="E19" s="131" t="s">
        <v>235</v>
      </c>
      <c r="F19" s="132"/>
      <c r="G19" s="142"/>
      <c r="H19" s="143"/>
      <c r="I19" s="144">
        <v>11930</v>
      </c>
      <c r="J19" s="145">
        <v>0.88050778655251305</v>
      </c>
      <c r="K19" s="146">
        <v>6116</v>
      </c>
      <c r="L19" s="143">
        <v>0.73882580333413872</v>
      </c>
      <c r="M19" s="144">
        <v>2931</v>
      </c>
      <c r="N19" s="145">
        <v>0.77683540948847074</v>
      </c>
      <c r="O19" s="144">
        <v>9475</v>
      </c>
      <c r="P19" s="145">
        <v>0.78041347500205915</v>
      </c>
      <c r="Q19" s="144">
        <v>1396</v>
      </c>
      <c r="R19" s="145">
        <v>0.75094136632598174</v>
      </c>
      <c r="S19" s="144">
        <v>3037</v>
      </c>
      <c r="T19" s="145">
        <v>0.80386447856008469</v>
      </c>
      <c r="U19" s="144">
        <v>4377</v>
      </c>
      <c r="V19" s="145">
        <v>0.73910840932117527</v>
      </c>
      <c r="W19" s="144"/>
      <c r="X19" s="145"/>
      <c r="Y19" s="144">
        <v>1238</v>
      </c>
      <c r="Z19" s="145">
        <v>0.72823529411764709</v>
      </c>
      <c r="AA19" s="144">
        <v>2519</v>
      </c>
      <c r="AB19" s="145">
        <v>0.78916040100250628</v>
      </c>
      <c r="AC19" s="144">
        <v>5108</v>
      </c>
      <c r="AD19" s="145">
        <v>0.83205733832871798</v>
      </c>
      <c r="AE19" s="144">
        <v>4835</v>
      </c>
      <c r="AF19" s="145">
        <v>0.77125538363375334</v>
      </c>
      <c r="AG19" s="144">
        <v>53767</v>
      </c>
      <c r="AH19" s="147">
        <v>0.79493472507651142</v>
      </c>
    </row>
    <row r="20" spans="1:34" x14ac:dyDescent="0.25">
      <c r="B20" s="139"/>
      <c r="C20" s="326"/>
      <c r="D20" s="140">
        <v>2</v>
      </c>
      <c r="E20" s="141" t="s">
        <v>236</v>
      </c>
      <c r="F20" s="132"/>
      <c r="G20" s="142"/>
      <c r="H20" s="143"/>
      <c r="I20" s="144">
        <v>794</v>
      </c>
      <c r="J20" s="145">
        <v>5.8602110856889808E-2</v>
      </c>
      <c r="K20" s="146">
        <v>1186</v>
      </c>
      <c r="L20" s="143">
        <v>0.14327132157525974</v>
      </c>
      <c r="M20" s="144">
        <v>458</v>
      </c>
      <c r="N20" s="145">
        <v>0.12138881526636629</v>
      </c>
      <c r="O20" s="144">
        <v>1243</v>
      </c>
      <c r="P20" s="145">
        <v>0.1023803640556791</v>
      </c>
      <c r="Q20" s="144">
        <v>286</v>
      </c>
      <c r="R20" s="145">
        <v>0.15384615384615385</v>
      </c>
      <c r="S20" s="144">
        <v>391</v>
      </c>
      <c r="T20" s="145">
        <v>0.10349391212281631</v>
      </c>
      <c r="U20" s="144">
        <v>691</v>
      </c>
      <c r="V20" s="145">
        <v>0.11668355285376562</v>
      </c>
      <c r="W20" s="144"/>
      <c r="X20" s="145"/>
      <c r="Y20" s="144">
        <v>237</v>
      </c>
      <c r="Z20" s="145">
        <v>0.13941176470588235</v>
      </c>
      <c r="AA20" s="144">
        <v>355</v>
      </c>
      <c r="AB20" s="145">
        <v>0.1112155388471178</v>
      </c>
      <c r="AC20" s="144">
        <v>501</v>
      </c>
      <c r="AD20" s="145">
        <v>8.1609382635608407E-2</v>
      </c>
      <c r="AE20" s="144">
        <v>710</v>
      </c>
      <c r="AF20" s="145">
        <v>0.11325570266390174</v>
      </c>
      <c r="AG20" s="144">
        <v>6963</v>
      </c>
      <c r="AH20" s="147">
        <v>0.10294661206144566</v>
      </c>
    </row>
    <row r="21" spans="1:34" x14ac:dyDescent="0.25">
      <c r="B21" s="139"/>
      <c r="C21" s="326"/>
      <c r="D21" s="140">
        <v>3</v>
      </c>
      <c r="E21" s="141" t="s">
        <v>237</v>
      </c>
      <c r="F21" s="132"/>
      <c r="G21" s="142"/>
      <c r="H21" s="143"/>
      <c r="I21" s="144">
        <v>243</v>
      </c>
      <c r="J21" s="145">
        <v>1.7934902944866781E-2</v>
      </c>
      <c r="K21" s="146">
        <v>401</v>
      </c>
      <c r="L21" s="143">
        <v>4.8441652573085289E-2</v>
      </c>
      <c r="M21" s="144">
        <v>161</v>
      </c>
      <c r="N21" s="145">
        <v>4.267161410018553E-2</v>
      </c>
      <c r="O21" s="144">
        <v>350</v>
      </c>
      <c r="P21" s="145">
        <v>2.8827938390577384E-2</v>
      </c>
      <c r="Q21" s="144">
        <v>76</v>
      </c>
      <c r="R21" s="145">
        <v>4.0882194728348573E-2</v>
      </c>
      <c r="S21" s="144">
        <v>95</v>
      </c>
      <c r="T21" s="145">
        <v>2.5145579671784012E-2</v>
      </c>
      <c r="U21" s="144">
        <v>276</v>
      </c>
      <c r="V21" s="145">
        <v>4.6605876393110438E-2</v>
      </c>
      <c r="W21" s="144"/>
      <c r="X21" s="145"/>
      <c r="Y21" s="144">
        <v>107</v>
      </c>
      <c r="Z21" s="145">
        <v>6.2941176470588237E-2</v>
      </c>
      <c r="AA21" s="144">
        <v>125</v>
      </c>
      <c r="AB21" s="145">
        <v>3.9160401002506263E-2</v>
      </c>
      <c r="AC21" s="144">
        <v>139</v>
      </c>
      <c r="AD21" s="145">
        <v>2.2642124124450238E-2</v>
      </c>
      <c r="AE21" s="144">
        <v>243</v>
      </c>
      <c r="AF21" s="145">
        <v>3.8762163024405806E-2</v>
      </c>
      <c r="AG21" s="144">
        <v>2251</v>
      </c>
      <c r="AH21" s="147">
        <v>3.3280600854561852E-2</v>
      </c>
    </row>
    <row r="22" spans="1:34" x14ac:dyDescent="0.25">
      <c r="B22" s="139"/>
      <c r="C22" s="326"/>
      <c r="D22" s="140">
        <v>4</v>
      </c>
      <c r="E22" s="141" t="s">
        <v>238</v>
      </c>
      <c r="F22" s="132"/>
      <c r="G22" s="142"/>
      <c r="H22" s="143"/>
      <c r="I22" s="144">
        <v>209</v>
      </c>
      <c r="J22" s="145">
        <v>1.5425492656284597E-2</v>
      </c>
      <c r="K22" s="146">
        <v>278</v>
      </c>
      <c r="L22" s="143">
        <v>3.3582991060642664E-2</v>
      </c>
      <c r="M22" s="144">
        <v>120</v>
      </c>
      <c r="N22" s="145">
        <v>3.1804929764113435E-2</v>
      </c>
      <c r="O22" s="144">
        <v>298</v>
      </c>
      <c r="P22" s="145">
        <v>2.4544930401120171E-2</v>
      </c>
      <c r="Q22" s="144">
        <v>52</v>
      </c>
      <c r="R22" s="145">
        <v>2.7972027972027972E-2</v>
      </c>
      <c r="S22" s="144">
        <v>87</v>
      </c>
      <c r="T22" s="145">
        <v>2.3028057173107463E-2</v>
      </c>
      <c r="U22" s="144">
        <v>214</v>
      </c>
      <c r="V22" s="145">
        <v>3.613644039175954E-2</v>
      </c>
      <c r="W22" s="144"/>
      <c r="X22" s="145"/>
      <c r="Y22" s="144">
        <v>65</v>
      </c>
      <c r="Z22" s="145">
        <v>3.8235294117647062E-2</v>
      </c>
      <c r="AA22" s="144">
        <v>63</v>
      </c>
      <c r="AB22" s="145">
        <v>1.9736842105263157E-2</v>
      </c>
      <c r="AC22" s="144">
        <v>148</v>
      </c>
      <c r="AD22" s="145">
        <v>2.4108160938263561E-2</v>
      </c>
      <c r="AE22" s="144">
        <v>182</v>
      </c>
      <c r="AF22" s="145">
        <v>2.9031743499760728E-2</v>
      </c>
      <c r="AG22" s="144">
        <v>1747</v>
      </c>
      <c r="AH22" s="147">
        <v>2.5829058059937609E-2</v>
      </c>
    </row>
    <row r="23" spans="1:34" x14ac:dyDescent="0.25">
      <c r="B23" s="148"/>
      <c r="C23" s="327"/>
      <c r="D23" s="149">
        <v>5</v>
      </c>
      <c r="E23" s="150" t="s">
        <v>231</v>
      </c>
      <c r="F23" s="132"/>
      <c r="G23" s="142"/>
      <c r="H23" s="143"/>
      <c r="I23" s="144">
        <v>373</v>
      </c>
      <c r="J23" s="145">
        <v>2.7529706989445714E-2</v>
      </c>
      <c r="K23" s="146">
        <v>297</v>
      </c>
      <c r="L23" s="143">
        <v>3.587823145687364E-2</v>
      </c>
      <c r="M23" s="144">
        <v>103</v>
      </c>
      <c r="N23" s="145">
        <v>2.7299231380864035E-2</v>
      </c>
      <c r="O23" s="144">
        <v>775</v>
      </c>
      <c r="P23" s="145">
        <v>6.38332921505642E-2</v>
      </c>
      <c r="Q23" s="144">
        <v>49</v>
      </c>
      <c r="R23" s="145">
        <v>2.6358257127487898E-2</v>
      </c>
      <c r="S23" s="144">
        <v>168</v>
      </c>
      <c r="T23" s="145">
        <v>4.4467972472207518E-2</v>
      </c>
      <c r="U23" s="144">
        <v>364</v>
      </c>
      <c r="V23" s="145">
        <v>6.1465721040189124E-2</v>
      </c>
      <c r="W23" s="144"/>
      <c r="X23" s="145"/>
      <c r="Y23" s="144">
        <v>53</v>
      </c>
      <c r="Z23" s="145">
        <v>3.1176470588235295E-2</v>
      </c>
      <c r="AA23" s="144">
        <v>130</v>
      </c>
      <c r="AB23" s="145">
        <v>4.0726817042606514E-2</v>
      </c>
      <c r="AC23" s="144">
        <v>243</v>
      </c>
      <c r="AD23" s="145">
        <v>3.9582993972959765E-2</v>
      </c>
      <c r="AE23" s="144">
        <v>299</v>
      </c>
      <c r="AF23" s="145">
        <v>4.7695007178178338E-2</v>
      </c>
      <c r="AG23" s="144">
        <v>2909</v>
      </c>
      <c r="AH23" s="147">
        <v>4.3009003947543506E-2</v>
      </c>
    </row>
    <row r="24" spans="1:34" x14ac:dyDescent="0.25">
      <c r="A24" s="34"/>
      <c r="G24" s="217"/>
      <c r="H24" s="218"/>
      <c r="I24" s="217"/>
      <c r="J24" s="218"/>
      <c r="K24" s="217"/>
      <c r="L24" s="218"/>
      <c r="M24" s="217"/>
      <c r="N24" s="218"/>
      <c r="O24" s="217"/>
      <c r="P24" s="218"/>
      <c r="Q24" s="217"/>
      <c r="R24" s="218"/>
      <c r="S24" s="217"/>
      <c r="T24" s="218"/>
      <c r="U24" s="217"/>
      <c r="V24" s="218"/>
      <c r="W24" s="217"/>
      <c r="X24" s="218"/>
      <c r="Y24" s="217"/>
      <c r="Z24" s="218"/>
      <c r="AA24" s="217"/>
      <c r="AB24" s="218"/>
      <c r="AC24" s="217"/>
      <c r="AD24" s="218"/>
      <c r="AE24" s="217"/>
      <c r="AF24" s="218"/>
      <c r="AG24" s="217"/>
      <c r="AH24" s="218"/>
    </row>
    <row r="25" spans="1:34" x14ac:dyDescent="0.25">
      <c r="B25" s="129" t="s">
        <v>84</v>
      </c>
      <c r="C25" s="321" t="s">
        <v>85</v>
      </c>
      <c r="D25" s="130">
        <v>1</v>
      </c>
      <c r="E25" s="131" t="s">
        <v>239</v>
      </c>
      <c r="F25" s="132"/>
      <c r="G25" s="142">
        <v>324</v>
      </c>
      <c r="H25" s="143">
        <v>0.88524590163934425</v>
      </c>
      <c r="I25" s="144">
        <v>13010</v>
      </c>
      <c r="J25" s="145">
        <v>0.91859069406199256</v>
      </c>
      <c r="K25" s="146">
        <v>7822</v>
      </c>
      <c r="L25" s="143">
        <v>0.9338586437440306</v>
      </c>
      <c r="M25" s="144">
        <v>3297</v>
      </c>
      <c r="N25" s="145">
        <v>0.89228687415426255</v>
      </c>
      <c r="O25" s="144">
        <v>8771</v>
      </c>
      <c r="P25" s="145">
        <v>0.72703912466843501</v>
      </c>
      <c r="Q25" s="144">
        <v>1668</v>
      </c>
      <c r="R25" s="145">
        <v>0.90701468189233281</v>
      </c>
      <c r="S25" s="144">
        <v>3524</v>
      </c>
      <c r="T25" s="145">
        <v>0.92810113247300496</v>
      </c>
      <c r="U25" s="144">
        <v>5221</v>
      </c>
      <c r="V25" s="145">
        <v>0.87940037055752063</v>
      </c>
      <c r="W25" s="144">
        <v>615</v>
      </c>
      <c r="X25" s="145">
        <v>0.90441176470588236</v>
      </c>
      <c r="Y25" s="144">
        <v>1304</v>
      </c>
      <c r="Z25" s="145">
        <v>0.78177458033573144</v>
      </c>
      <c r="AA25" s="144">
        <v>3047</v>
      </c>
      <c r="AB25" s="145">
        <v>0.94656725691208454</v>
      </c>
      <c r="AC25" s="144">
        <v>5750</v>
      </c>
      <c r="AD25" s="145">
        <v>0.94077225130890052</v>
      </c>
      <c r="AE25" s="144">
        <v>5653</v>
      </c>
      <c r="AF25" s="145">
        <v>0.89347241978820924</v>
      </c>
      <c r="AG25" s="144">
        <v>60006</v>
      </c>
      <c r="AH25" s="147">
        <v>0.87929897571912141</v>
      </c>
    </row>
    <row r="26" spans="1:34" x14ac:dyDescent="0.25">
      <c r="B26" s="148"/>
      <c r="C26" s="327"/>
      <c r="D26" s="149">
        <v>2</v>
      </c>
      <c r="E26" s="150" t="s">
        <v>240</v>
      </c>
      <c r="F26" s="132"/>
      <c r="G26" s="142">
        <v>42</v>
      </c>
      <c r="H26" s="143">
        <v>0.11475409836065574</v>
      </c>
      <c r="I26" s="144">
        <v>1153</v>
      </c>
      <c r="J26" s="145">
        <v>8.1409305938007478E-2</v>
      </c>
      <c r="K26" s="146">
        <v>554</v>
      </c>
      <c r="L26" s="143">
        <v>6.6141356255969438E-2</v>
      </c>
      <c r="M26" s="144">
        <v>398</v>
      </c>
      <c r="N26" s="145">
        <v>0.10771312584573749</v>
      </c>
      <c r="O26" s="144">
        <v>3293</v>
      </c>
      <c r="P26" s="145">
        <v>0.27296087533156499</v>
      </c>
      <c r="Q26" s="144">
        <v>171</v>
      </c>
      <c r="R26" s="145">
        <v>9.2985318107667206E-2</v>
      </c>
      <c r="S26" s="144">
        <v>273</v>
      </c>
      <c r="T26" s="145">
        <v>7.1898867526994995E-2</v>
      </c>
      <c r="U26" s="144">
        <v>716</v>
      </c>
      <c r="V26" s="145">
        <v>0.12059962944247937</v>
      </c>
      <c r="W26" s="144">
        <v>65</v>
      </c>
      <c r="X26" s="145">
        <v>9.5588235294117641E-2</v>
      </c>
      <c r="Y26" s="144">
        <v>364</v>
      </c>
      <c r="Z26" s="145">
        <v>0.21822541966426859</v>
      </c>
      <c r="AA26" s="144">
        <v>172</v>
      </c>
      <c r="AB26" s="145">
        <v>5.3432743087915499E-2</v>
      </c>
      <c r="AC26" s="144">
        <v>362</v>
      </c>
      <c r="AD26" s="145">
        <v>5.9227748691099473E-2</v>
      </c>
      <c r="AE26" s="144">
        <v>674</v>
      </c>
      <c r="AF26" s="145">
        <v>0.10652758021179073</v>
      </c>
      <c r="AG26" s="144">
        <v>8237</v>
      </c>
      <c r="AH26" s="147">
        <v>0.12070102428087863</v>
      </c>
    </row>
    <row r="27" spans="1:34" x14ac:dyDescent="0.25">
      <c r="A27" s="34"/>
      <c r="G27" s="217"/>
      <c r="H27" s="218"/>
      <c r="I27" s="217"/>
      <c r="J27" s="218"/>
      <c r="K27" s="217"/>
      <c r="L27" s="218"/>
      <c r="M27" s="217"/>
      <c r="N27" s="218"/>
      <c r="O27" s="217"/>
      <c r="P27" s="218"/>
      <c r="Q27" s="217"/>
      <c r="R27" s="218"/>
      <c r="S27" s="217"/>
      <c r="T27" s="218"/>
      <c r="U27" s="217"/>
      <c r="V27" s="218"/>
      <c r="W27" s="217"/>
      <c r="X27" s="218"/>
      <c r="Y27" s="217"/>
      <c r="Z27" s="218"/>
      <c r="AA27" s="217"/>
      <c r="AB27" s="218"/>
      <c r="AC27" s="217"/>
      <c r="AD27" s="218"/>
      <c r="AE27" s="217"/>
      <c r="AF27" s="218"/>
      <c r="AG27" s="217"/>
      <c r="AH27" s="218"/>
    </row>
    <row r="28" spans="1:34" x14ac:dyDescent="0.25">
      <c r="B28" s="129" t="s">
        <v>86</v>
      </c>
      <c r="C28" s="157" t="s">
        <v>87</v>
      </c>
      <c r="D28" s="130">
        <v>1</v>
      </c>
      <c r="E28" s="131" t="s">
        <v>239</v>
      </c>
      <c r="F28" s="132"/>
      <c r="G28" s="142">
        <v>290</v>
      </c>
      <c r="H28" s="143">
        <v>0.85545722713864303</v>
      </c>
      <c r="I28" s="144">
        <v>11909</v>
      </c>
      <c r="J28" s="145">
        <v>0.88286752168433535</v>
      </c>
      <c r="K28" s="146">
        <v>7343</v>
      </c>
      <c r="L28" s="143">
        <v>0.90442172681364696</v>
      </c>
      <c r="M28" s="144">
        <v>3024</v>
      </c>
      <c r="N28" s="145">
        <v>0.87424111014744144</v>
      </c>
      <c r="O28" s="144">
        <v>8153</v>
      </c>
      <c r="P28" s="145">
        <v>0.87375415282392022</v>
      </c>
      <c r="Q28" s="144">
        <v>1466</v>
      </c>
      <c r="R28" s="145">
        <v>0.8478889531521111</v>
      </c>
      <c r="S28" s="144">
        <v>3259</v>
      </c>
      <c r="T28" s="145">
        <v>0.88104893214382263</v>
      </c>
      <c r="U28" s="144">
        <v>4823</v>
      </c>
      <c r="V28" s="145">
        <v>0.8833333333333333</v>
      </c>
      <c r="W28" s="144">
        <v>556</v>
      </c>
      <c r="X28" s="145">
        <v>0.85802469135802473</v>
      </c>
      <c r="Y28" s="144">
        <v>1213</v>
      </c>
      <c r="Z28" s="145">
        <v>0.8938835666912307</v>
      </c>
      <c r="AA28" s="144">
        <v>2797</v>
      </c>
      <c r="AB28" s="145">
        <v>0.87900691389063479</v>
      </c>
      <c r="AC28" s="144">
        <v>5275</v>
      </c>
      <c r="AD28" s="145">
        <v>0.87319980135739117</v>
      </c>
      <c r="AE28" s="144">
        <v>5266</v>
      </c>
      <c r="AF28" s="145">
        <v>0.89451333446577208</v>
      </c>
      <c r="AG28" s="144">
        <v>55374</v>
      </c>
      <c r="AH28" s="147">
        <v>0.88259483583041121</v>
      </c>
    </row>
    <row r="29" spans="1:34" x14ac:dyDescent="0.25">
      <c r="B29" s="139"/>
      <c r="C29" s="132"/>
      <c r="D29" s="140">
        <v>2</v>
      </c>
      <c r="E29" s="141" t="s">
        <v>241</v>
      </c>
      <c r="F29" s="132"/>
      <c r="G29" s="142">
        <v>16</v>
      </c>
      <c r="H29" s="143">
        <v>4.71976401179941E-2</v>
      </c>
      <c r="I29" s="144">
        <v>536</v>
      </c>
      <c r="J29" s="145">
        <v>3.9736081251390019E-2</v>
      </c>
      <c r="K29" s="146">
        <v>269</v>
      </c>
      <c r="L29" s="143">
        <v>3.3132159132898138E-2</v>
      </c>
      <c r="M29" s="144">
        <v>161</v>
      </c>
      <c r="N29" s="145">
        <v>4.6545244290257297E-2</v>
      </c>
      <c r="O29" s="144">
        <v>342</v>
      </c>
      <c r="P29" s="145">
        <v>3.6652020147894114E-2</v>
      </c>
      <c r="Q29" s="144">
        <v>106</v>
      </c>
      <c r="R29" s="145">
        <v>6.1307113938692884E-2</v>
      </c>
      <c r="S29" s="144">
        <v>148</v>
      </c>
      <c r="T29" s="145">
        <v>4.0010813733441473E-2</v>
      </c>
      <c r="U29" s="144">
        <v>246</v>
      </c>
      <c r="V29" s="145">
        <v>4.5054945054945054E-2</v>
      </c>
      <c r="W29" s="144">
        <v>31</v>
      </c>
      <c r="X29" s="145">
        <v>4.7839506172839504E-2</v>
      </c>
      <c r="Y29" s="144">
        <v>45</v>
      </c>
      <c r="Z29" s="145">
        <v>3.3161385408990419E-2</v>
      </c>
      <c r="AA29" s="144">
        <v>136</v>
      </c>
      <c r="AB29" s="145">
        <v>4.2740414833438087E-2</v>
      </c>
      <c r="AC29" s="144">
        <v>284</v>
      </c>
      <c r="AD29" s="145">
        <v>4.7012084092037741E-2</v>
      </c>
      <c r="AE29" s="144">
        <v>202</v>
      </c>
      <c r="AF29" s="145">
        <v>3.4312892814676407E-2</v>
      </c>
      <c r="AG29" s="144">
        <v>2522</v>
      </c>
      <c r="AH29" s="147">
        <v>4.0197641058335988E-2</v>
      </c>
    </row>
    <row r="30" spans="1:34" x14ac:dyDescent="0.25">
      <c r="B30" s="139"/>
      <c r="C30" s="132"/>
      <c r="D30" s="140">
        <v>3</v>
      </c>
      <c r="E30" s="141" t="s">
        <v>242</v>
      </c>
      <c r="F30" s="132"/>
      <c r="G30" s="142">
        <v>6</v>
      </c>
      <c r="H30" s="143">
        <v>1.7699115044247787E-2</v>
      </c>
      <c r="I30" s="144">
        <v>422</v>
      </c>
      <c r="J30" s="145">
        <v>3.1284750537474981E-2</v>
      </c>
      <c r="K30" s="146">
        <v>247</v>
      </c>
      <c r="L30" s="143">
        <v>3.0422465820913906E-2</v>
      </c>
      <c r="M30" s="144">
        <v>136</v>
      </c>
      <c r="N30" s="145">
        <v>3.9317721884937845E-2</v>
      </c>
      <c r="O30" s="144">
        <v>359</v>
      </c>
      <c r="P30" s="145">
        <v>3.8473904190333301E-2</v>
      </c>
      <c r="Q30" s="144">
        <v>81</v>
      </c>
      <c r="R30" s="145">
        <v>4.684788895315211E-2</v>
      </c>
      <c r="S30" s="144">
        <v>148</v>
      </c>
      <c r="T30" s="145">
        <v>4.0010813733441473E-2</v>
      </c>
      <c r="U30" s="144">
        <v>229</v>
      </c>
      <c r="V30" s="145">
        <v>4.1941391941391938E-2</v>
      </c>
      <c r="W30" s="144">
        <v>36</v>
      </c>
      <c r="X30" s="145">
        <v>5.5555555555555552E-2</v>
      </c>
      <c r="Y30" s="144">
        <v>34</v>
      </c>
      <c r="Z30" s="145">
        <v>2.5055268975681652E-2</v>
      </c>
      <c r="AA30" s="144">
        <v>134</v>
      </c>
      <c r="AB30" s="145">
        <v>4.2111879321181649E-2</v>
      </c>
      <c r="AC30" s="144">
        <v>249</v>
      </c>
      <c r="AD30" s="145">
        <v>4.1218341334216188E-2</v>
      </c>
      <c r="AE30" s="144">
        <v>183</v>
      </c>
      <c r="AF30" s="145">
        <v>3.1085442500424665E-2</v>
      </c>
      <c r="AG30" s="144">
        <v>2264</v>
      </c>
      <c r="AH30" s="147">
        <v>3.6085431941345232E-2</v>
      </c>
    </row>
    <row r="31" spans="1:34" x14ac:dyDescent="0.25">
      <c r="B31" s="139"/>
      <c r="C31" s="132"/>
      <c r="D31" s="140">
        <v>4</v>
      </c>
      <c r="E31" s="141" t="s">
        <v>243</v>
      </c>
      <c r="F31" s="132"/>
      <c r="G31" s="142">
        <v>14</v>
      </c>
      <c r="H31" s="143">
        <v>4.1297935103244837E-2</v>
      </c>
      <c r="I31" s="144">
        <v>395</v>
      </c>
      <c r="J31" s="145">
        <v>2.9283119578916154E-2</v>
      </c>
      <c r="K31" s="146">
        <v>149</v>
      </c>
      <c r="L31" s="143">
        <v>1.8352013794802315E-2</v>
      </c>
      <c r="M31" s="144">
        <v>71</v>
      </c>
      <c r="N31" s="145">
        <v>2.0526163631107257E-2</v>
      </c>
      <c r="O31" s="144">
        <v>271</v>
      </c>
      <c r="P31" s="145">
        <v>2.9042975029471653E-2</v>
      </c>
      <c r="Q31" s="144">
        <v>42</v>
      </c>
      <c r="R31" s="145">
        <v>2.4291497975708502E-2</v>
      </c>
      <c r="S31" s="144">
        <v>79</v>
      </c>
      <c r="T31" s="145">
        <v>2.1357123546904569E-2</v>
      </c>
      <c r="U31" s="144">
        <v>91</v>
      </c>
      <c r="V31" s="145">
        <v>1.6666666666666666E-2</v>
      </c>
      <c r="W31" s="144">
        <v>16</v>
      </c>
      <c r="X31" s="145">
        <v>2.4691358024691357E-2</v>
      </c>
      <c r="Y31" s="144">
        <v>44</v>
      </c>
      <c r="Z31" s="145">
        <v>3.2424465733235076E-2</v>
      </c>
      <c r="AA31" s="144">
        <v>57</v>
      </c>
      <c r="AB31" s="145">
        <v>1.7913262099308613E-2</v>
      </c>
      <c r="AC31" s="144">
        <v>127</v>
      </c>
      <c r="AD31" s="145">
        <v>2.1023009435523921E-2</v>
      </c>
      <c r="AE31" s="144">
        <v>133</v>
      </c>
      <c r="AF31" s="145">
        <v>2.2592152199762187E-2</v>
      </c>
      <c r="AG31" s="144">
        <v>1489</v>
      </c>
      <c r="AH31" s="147">
        <v>2.3732865795345871E-2</v>
      </c>
    </row>
    <row r="32" spans="1:34" x14ac:dyDescent="0.25">
      <c r="B32" s="148"/>
      <c r="C32" s="158"/>
      <c r="D32" s="149">
        <v>5</v>
      </c>
      <c r="E32" s="150" t="s">
        <v>231</v>
      </c>
      <c r="F32" s="132"/>
      <c r="G32" s="142">
        <v>13</v>
      </c>
      <c r="H32" s="143">
        <v>3.8348082595870206E-2</v>
      </c>
      <c r="I32" s="144">
        <v>227</v>
      </c>
      <c r="J32" s="145">
        <v>1.6828526947883459E-2</v>
      </c>
      <c r="K32" s="146">
        <v>111</v>
      </c>
      <c r="L32" s="143">
        <v>1.3671634437738637E-2</v>
      </c>
      <c r="M32" s="144">
        <v>67</v>
      </c>
      <c r="N32" s="145">
        <v>1.9369760046256145E-2</v>
      </c>
      <c r="O32" s="144">
        <v>206</v>
      </c>
      <c r="P32" s="145">
        <v>2.2076947808380668E-2</v>
      </c>
      <c r="Q32" s="144">
        <v>34</v>
      </c>
      <c r="R32" s="145">
        <v>1.9664545980335454E-2</v>
      </c>
      <c r="S32" s="144">
        <v>65</v>
      </c>
      <c r="T32" s="145">
        <v>1.7572316842389836E-2</v>
      </c>
      <c r="U32" s="144">
        <v>71</v>
      </c>
      <c r="V32" s="145">
        <v>1.3003663003663004E-2</v>
      </c>
      <c r="W32" s="144">
        <v>9</v>
      </c>
      <c r="X32" s="145">
        <v>1.3888888888888888E-2</v>
      </c>
      <c r="Y32" s="144">
        <v>21</v>
      </c>
      <c r="Z32" s="145">
        <v>1.5475313190862197E-2</v>
      </c>
      <c r="AA32" s="144">
        <v>58</v>
      </c>
      <c r="AB32" s="145">
        <v>1.8227529855436832E-2</v>
      </c>
      <c r="AC32" s="144">
        <v>106</v>
      </c>
      <c r="AD32" s="145">
        <v>1.7546763780830987E-2</v>
      </c>
      <c r="AE32" s="144">
        <v>103</v>
      </c>
      <c r="AF32" s="145">
        <v>1.7496178019364702E-2</v>
      </c>
      <c r="AG32" s="144">
        <v>1091</v>
      </c>
      <c r="AH32" s="147">
        <v>1.7389225374561681E-2</v>
      </c>
    </row>
    <row r="33" spans="1:34" s="7" customFormat="1" x14ac:dyDescent="0.25">
      <c r="A33" s="238"/>
      <c r="B33" s="239"/>
      <c r="C33" s="239"/>
      <c r="D33" s="239"/>
      <c r="E33" s="239"/>
      <c r="F33" s="239"/>
      <c r="G33" s="217"/>
      <c r="H33" s="218"/>
      <c r="I33" s="217"/>
      <c r="J33" s="218"/>
      <c r="K33" s="217"/>
      <c r="L33" s="218"/>
      <c r="M33" s="217"/>
      <c r="N33" s="218"/>
      <c r="O33" s="217"/>
      <c r="P33" s="218"/>
      <c r="Q33" s="217"/>
      <c r="R33" s="218"/>
      <c r="S33" s="217"/>
      <c r="T33" s="218"/>
      <c r="U33" s="217"/>
      <c r="V33" s="218"/>
      <c r="W33" s="217"/>
      <c r="X33" s="218"/>
      <c r="Y33" s="217"/>
      <c r="Z33" s="218"/>
      <c r="AA33" s="217"/>
      <c r="AB33" s="218"/>
      <c r="AC33" s="217"/>
      <c r="AD33" s="218"/>
      <c r="AE33" s="217"/>
      <c r="AF33" s="218"/>
      <c r="AG33" s="217"/>
      <c r="AH33" s="218"/>
    </row>
    <row r="34" spans="1:34" s="7" customFormat="1" x14ac:dyDescent="0.25">
      <c r="B34" s="241" t="s">
        <v>88</v>
      </c>
      <c r="C34" s="350" t="s">
        <v>89</v>
      </c>
      <c r="D34" s="242">
        <v>1</v>
      </c>
      <c r="E34" s="243" t="s">
        <v>244</v>
      </c>
      <c r="F34" s="239"/>
      <c r="G34" s="207"/>
      <c r="H34" s="160"/>
      <c r="I34" s="208">
        <v>11753</v>
      </c>
      <c r="J34" s="209">
        <v>0.89820405043943452</v>
      </c>
      <c r="K34" s="159">
        <v>6658</v>
      </c>
      <c r="L34" s="160">
        <v>0.8489098559224787</v>
      </c>
      <c r="M34" s="208">
        <v>2782</v>
      </c>
      <c r="N34" s="209">
        <v>0.83019994031632349</v>
      </c>
      <c r="O34" s="208">
        <v>7740</v>
      </c>
      <c r="P34" s="209">
        <v>0.86461126005361932</v>
      </c>
      <c r="Q34" s="208">
        <v>1384</v>
      </c>
      <c r="R34" s="209">
        <v>0.83173076923076927</v>
      </c>
      <c r="S34" s="208">
        <v>3072</v>
      </c>
      <c r="T34" s="209">
        <v>0.86657263751763047</v>
      </c>
      <c r="U34" s="208">
        <v>4427</v>
      </c>
      <c r="V34" s="209">
        <v>0.83781226343679027</v>
      </c>
      <c r="W34" s="208"/>
      <c r="X34" s="209"/>
      <c r="Y34" s="208">
        <v>1166</v>
      </c>
      <c r="Z34" s="209">
        <v>0.88133030990173844</v>
      </c>
      <c r="AA34" s="208">
        <v>2503</v>
      </c>
      <c r="AB34" s="209">
        <v>0.82146373482113555</v>
      </c>
      <c r="AC34" s="208">
        <v>4890</v>
      </c>
      <c r="AD34" s="209">
        <v>0.84179721122396278</v>
      </c>
      <c r="AE34" s="208">
        <v>4779</v>
      </c>
      <c r="AF34" s="209">
        <v>0.84122513641964447</v>
      </c>
      <c r="AG34" s="208">
        <v>51925</v>
      </c>
      <c r="AH34" s="210">
        <v>0.85786743325403114</v>
      </c>
    </row>
    <row r="35" spans="1:34" s="7" customFormat="1" x14ac:dyDescent="0.25">
      <c r="B35" s="244"/>
      <c r="C35" s="351"/>
      <c r="D35" s="245">
        <v>2</v>
      </c>
      <c r="E35" s="246" t="s">
        <v>245</v>
      </c>
      <c r="F35" s="239"/>
      <c r="G35" s="207"/>
      <c r="H35" s="160"/>
      <c r="I35" s="208">
        <v>1052</v>
      </c>
      <c r="J35" s="209">
        <v>8.0397401604891103E-2</v>
      </c>
      <c r="K35" s="159">
        <v>806</v>
      </c>
      <c r="L35" s="160">
        <v>0.10276679841897234</v>
      </c>
      <c r="M35" s="208">
        <v>415</v>
      </c>
      <c r="N35" s="209">
        <v>0.12384362876753208</v>
      </c>
      <c r="O35" s="208">
        <v>831</v>
      </c>
      <c r="P35" s="209">
        <v>9.2828418230563009E-2</v>
      </c>
      <c r="Q35" s="208">
        <v>212</v>
      </c>
      <c r="R35" s="209">
        <v>0.12740384615384615</v>
      </c>
      <c r="S35" s="208">
        <v>352</v>
      </c>
      <c r="T35" s="209">
        <v>9.9294781382228497E-2</v>
      </c>
      <c r="U35" s="208">
        <v>602</v>
      </c>
      <c r="V35" s="209">
        <v>0.11392884178652536</v>
      </c>
      <c r="W35" s="208"/>
      <c r="X35" s="209"/>
      <c r="Y35" s="208">
        <v>120</v>
      </c>
      <c r="Z35" s="209">
        <v>9.0702947845804988E-2</v>
      </c>
      <c r="AA35" s="208">
        <v>373</v>
      </c>
      <c r="AB35" s="209">
        <v>0.12241549064653758</v>
      </c>
      <c r="AC35" s="208">
        <v>653</v>
      </c>
      <c r="AD35" s="209">
        <v>0.112411774832157</v>
      </c>
      <c r="AE35" s="208">
        <v>612</v>
      </c>
      <c r="AF35" s="209">
        <v>0.1077275127618377</v>
      </c>
      <c r="AG35" s="208">
        <v>6152</v>
      </c>
      <c r="AH35" s="210">
        <v>0.10163891091726143</v>
      </c>
    </row>
    <row r="36" spans="1:34" s="7" customFormat="1" x14ac:dyDescent="0.25">
      <c r="B36" s="244"/>
      <c r="C36" s="351"/>
      <c r="D36" s="245">
        <v>3</v>
      </c>
      <c r="E36" s="246" t="s">
        <v>246</v>
      </c>
      <c r="F36" s="239"/>
      <c r="G36" s="207"/>
      <c r="H36" s="160"/>
      <c r="I36" s="208">
        <v>201</v>
      </c>
      <c r="J36" s="209">
        <v>1.5361100496752007E-2</v>
      </c>
      <c r="K36" s="159">
        <v>319</v>
      </c>
      <c r="L36" s="160">
        <v>4.067321178120617E-2</v>
      </c>
      <c r="M36" s="208">
        <v>120</v>
      </c>
      <c r="N36" s="209">
        <v>3.5810205908683973E-2</v>
      </c>
      <c r="O36" s="208">
        <v>276</v>
      </c>
      <c r="P36" s="209">
        <v>3.0831099195710455E-2</v>
      </c>
      <c r="Q36" s="208">
        <v>56</v>
      </c>
      <c r="R36" s="209">
        <v>3.3653846153846152E-2</v>
      </c>
      <c r="S36" s="208">
        <v>91</v>
      </c>
      <c r="T36" s="209">
        <v>2.5669957686882933E-2</v>
      </c>
      <c r="U36" s="208">
        <v>196</v>
      </c>
      <c r="V36" s="209">
        <v>3.7093111279333839E-2</v>
      </c>
      <c r="W36" s="208"/>
      <c r="X36" s="209"/>
      <c r="Y36" s="208">
        <v>31</v>
      </c>
      <c r="Z36" s="209">
        <v>2.3431594860166289E-2</v>
      </c>
      <c r="AA36" s="208">
        <v>143</v>
      </c>
      <c r="AB36" s="209">
        <v>4.6931407942238268E-2</v>
      </c>
      <c r="AC36" s="208">
        <v>195</v>
      </c>
      <c r="AD36" s="209">
        <v>3.3568600447581337E-2</v>
      </c>
      <c r="AE36" s="208">
        <v>238</v>
      </c>
      <c r="AF36" s="209">
        <v>4.1894032740714661E-2</v>
      </c>
      <c r="AG36" s="208">
        <v>1904</v>
      </c>
      <c r="AH36" s="210">
        <v>3.1456515992598466E-2</v>
      </c>
    </row>
    <row r="37" spans="1:34" s="7" customFormat="1" x14ac:dyDescent="0.25">
      <c r="B37" s="247"/>
      <c r="C37" s="353"/>
      <c r="D37" s="248">
        <v>4</v>
      </c>
      <c r="E37" s="249" t="s">
        <v>231</v>
      </c>
      <c r="F37" s="239"/>
      <c r="G37" s="207"/>
      <c r="H37" s="160"/>
      <c r="I37" s="208">
        <v>79</v>
      </c>
      <c r="J37" s="209">
        <v>6.03744745892243E-3</v>
      </c>
      <c r="K37" s="159">
        <v>60</v>
      </c>
      <c r="L37" s="160">
        <v>7.6501338773428537E-3</v>
      </c>
      <c r="M37" s="208">
        <v>34</v>
      </c>
      <c r="N37" s="209">
        <v>1.0146225007460459E-2</v>
      </c>
      <c r="O37" s="208">
        <v>105</v>
      </c>
      <c r="P37" s="209">
        <v>1.1729222520107238E-2</v>
      </c>
      <c r="Q37" s="208">
        <v>12</v>
      </c>
      <c r="R37" s="209">
        <v>7.2115384615384619E-3</v>
      </c>
      <c r="S37" s="208">
        <v>30</v>
      </c>
      <c r="T37" s="209">
        <v>8.4626234132581107E-3</v>
      </c>
      <c r="U37" s="208">
        <v>59</v>
      </c>
      <c r="V37" s="209">
        <v>1.1165783497350493E-2</v>
      </c>
      <c r="W37" s="208"/>
      <c r="X37" s="209"/>
      <c r="Y37" s="208">
        <v>6</v>
      </c>
      <c r="Z37" s="209">
        <v>4.5351473922902496E-3</v>
      </c>
      <c r="AA37" s="208">
        <v>28</v>
      </c>
      <c r="AB37" s="209">
        <v>9.1893665900886125E-3</v>
      </c>
      <c r="AC37" s="208">
        <v>71</v>
      </c>
      <c r="AD37" s="209">
        <v>1.2222413496298847E-2</v>
      </c>
      <c r="AE37" s="208">
        <v>52</v>
      </c>
      <c r="AF37" s="209">
        <v>9.1533180778032037E-3</v>
      </c>
      <c r="AG37" s="208">
        <v>547</v>
      </c>
      <c r="AH37" s="210">
        <v>9.0371398361089091E-3</v>
      </c>
    </row>
    <row r="38" spans="1:34" s="7" customFormat="1" x14ac:dyDescent="0.25">
      <c r="A38" s="238"/>
      <c r="B38" s="239"/>
      <c r="C38" s="239"/>
      <c r="D38" s="239"/>
      <c r="E38" s="239"/>
      <c r="F38" s="239"/>
      <c r="G38" s="217"/>
      <c r="H38" s="218"/>
      <c r="I38" s="217"/>
      <c r="J38" s="218"/>
      <c r="K38" s="217"/>
      <c r="L38" s="218"/>
      <c r="M38" s="217"/>
      <c r="N38" s="218"/>
      <c r="O38" s="217"/>
      <c r="P38" s="218"/>
      <c r="Q38" s="217"/>
      <c r="R38" s="218"/>
      <c r="S38" s="217"/>
      <c r="T38" s="218"/>
      <c r="U38" s="217"/>
      <c r="V38" s="218"/>
      <c r="W38" s="217"/>
      <c r="X38" s="218"/>
      <c r="Y38" s="217"/>
      <c r="Z38" s="218"/>
      <c r="AA38" s="217"/>
      <c r="AB38" s="218"/>
      <c r="AC38" s="217"/>
      <c r="AD38" s="218"/>
      <c r="AE38" s="217"/>
      <c r="AF38" s="218"/>
      <c r="AG38" s="217"/>
      <c r="AH38" s="218"/>
    </row>
    <row r="39" spans="1:34" s="7" customFormat="1" x14ac:dyDescent="0.25">
      <c r="B39" s="241" t="s">
        <v>90</v>
      </c>
      <c r="C39" s="350" t="s">
        <v>91</v>
      </c>
      <c r="D39" s="242">
        <v>1</v>
      </c>
      <c r="E39" s="243" t="s">
        <v>247</v>
      </c>
      <c r="F39" s="239"/>
      <c r="G39" s="207"/>
      <c r="H39" s="160"/>
      <c r="I39" s="208">
        <v>10640</v>
      </c>
      <c r="J39" s="209">
        <v>0.81202777989773334</v>
      </c>
      <c r="K39" s="159">
        <v>6341</v>
      </c>
      <c r="L39" s="160">
        <v>0.80418516169942933</v>
      </c>
      <c r="M39" s="208">
        <v>2521</v>
      </c>
      <c r="N39" s="209">
        <v>0.75141579731743668</v>
      </c>
      <c r="O39" s="208">
        <v>6760</v>
      </c>
      <c r="P39" s="209">
        <v>0.75404350250976016</v>
      </c>
      <c r="Q39" s="208"/>
      <c r="R39" s="209"/>
      <c r="S39" s="208">
        <v>2774</v>
      </c>
      <c r="T39" s="209">
        <v>0.78052898142937532</v>
      </c>
      <c r="U39" s="208">
        <v>4149</v>
      </c>
      <c r="V39" s="209">
        <v>0.7863912054586808</v>
      </c>
      <c r="W39" s="208"/>
      <c r="X39" s="209"/>
      <c r="Y39" s="208"/>
      <c r="Z39" s="209"/>
      <c r="AA39" s="208">
        <v>2332</v>
      </c>
      <c r="AB39" s="209">
        <v>0.76035213563743076</v>
      </c>
      <c r="AC39" s="208">
        <v>4488</v>
      </c>
      <c r="AD39" s="209">
        <v>0.77060439560439564</v>
      </c>
      <c r="AE39" s="208">
        <v>4312</v>
      </c>
      <c r="AF39" s="209">
        <v>0.7567567567567568</v>
      </c>
      <c r="AG39" s="208">
        <v>47405</v>
      </c>
      <c r="AH39" s="210">
        <v>0.78129377832715285</v>
      </c>
    </row>
    <row r="40" spans="1:34" s="7" customFormat="1" x14ac:dyDescent="0.25">
      <c r="B40" s="244"/>
      <c r="C40" s="351"/>
      <c r="D40" s="245">
        <v>2</v>
      </c>
      <c r="E40" s="246" t="s">
        <v>248</v>
      </c>
      <c r="F40" s="239"/>
      <c r="G40" s="207"/>
      <c r="H40" s="160"/>
      <c r="I40" s="208">
        <v>2210</v>
      </c>
      <c r="J40" s="209">
        <v>0.16866366480958558</v>
      </c>
      <c r="K40" s="159">
        <v>1345</v>
      </c>
      <c r="L40" s="160">
        <v>0.17057704502219403</v>
      </c>
      <c r="M40" s="208">
        <v>751</v>
      </c>
      <c r="N40" s="209">
        <v>0.22384500745156483</v>
      </c>
      <c r="O40" s="208">
        <v>1867</v>
      </c>
      <c r="P40" s="209">
        <v>0.2082543223647518</v>
      </c>
      <c r="Q40" s="208"/>
      <c r="R40" s="209"/>
      <c r="S40" s="208">
        <v>691</v>
      </c>
      <c r="T40" s="209">
        <v>0.19442881260551492</v>
      </c>
      <c r="U40" s="208">
        <v>1002</v>
      </c>
      <c r="V40" s="209">
        <v>0.18991660348749051</v>
      </c>
      <c r="W40" s="208"/>
      <c r="X40" s="209"/>
      <c r="Y40" s="208"/>
      <c r="Z40" s="209"/>
      <c r="AA40" s="208">
        <v>632</v>
      </c>
      <c r="AB40" s="209">
        <v>0.20606455820019562</v>
      </c>
      <c r="AC40" s="208">
        <v>1104</v>
      </c>
      <c r="AD40" s="209">
        <v>0.18956043956043955</v>
      </c>
      <c r="AE40" s="208">
        <v>1218</v>
      </c>
      <c r="AF40" s="209">
        <v>0.21375921375921375</v>
      </c>
      <c r="AG40" s="208">
        <v>11564</v>
      </c>
      <c r="AH40" s="210">
        <v>0.19058920477956326</v>
      </c>
    </row>
    <row r="41" spans="1:34" s="7" customFormat="1" x14ac:dyDescent="0.25">
      <c r="B41" s="244"/>
      <c r="C41" s="351"/>
      <c r="D41" s="245">
        <v>3</v>
      </c>
      <c r="E41" s="246" t="s">
        <v>249</v>
      </c>
      <c r="F41" s="239"/>
      <c r="G41" s="207"/>
      <c r="H41" s="160"/>
      <c r="I41" s="208">
        <v>65</v>
      </c>
      <c r="J41" s="209">
        <v>4.9606960238113406E-3</v>
      </c>
      <c r="K41" s="159">
        <v>61</v>
      </c>
      <c r="L41" s="160">
        <v>7.7362079898541537E-3</v>
      </c>
      <c r="M41" s="208">
        <v>32</v>
      </c>
      <c r="N41" s="209">
        <v>9.5380029806259314E-3</v>
      </c>
      <c r="O41" s="208">
        <v>98</v>
      </c>
      <c r="P41" s="209">
        <v>1.0931399888455103E-2</v>
      </c>
      <c r="Q41" s="208"/>
      <c r="R41" s="209"/>
      <c r="S41" s="208">
        <v>32</v>
      </c>
      <c r="T41" s="209">
        <v>9.0039392234102424E-3</v>
      </c>
      <c r="U41" s="208">
        <v>40</v>
      </c>
      <c r="V41" s="209">
        <v>7.5815011372251705E-3</v>
      </c>
      <c r="W41" s="208"/>
      <c r="X41" s="209"/>
      <c r="Y41" s="208"/>
      <c r="Z41" s="209"/>
      <c r="AA41" s="208">
        <v>38</v>
      </c>
      <c r="AB41" s="209">
        <v>1.2389957613302902E-2</v>
      </c>
      <c r="AC41" s="208">
        <v>63</v>
      </c>
      <c r="AD41" s="209">
        <v>1.0817307692307692E-2</v>
      </c>
      <c r="AE41" s="208">
        <v>54</v>
      </c>
      <c r="AF41" s="209">
        <v>9.4770094770094768E-3</v>
      </c>
      <c r="AG41" s="208">
        <v>518</v>
      </c>
      <c r="AH41" s="210">
        <v>8.5372888339513807E-3</v>
      </c>
    </row>
    <row r="42" spans="1:34" s="7" customFormat="1" x14ac:dyDescent="0.25">
      <c r="B42" s="244"/>
      <c r="C42" s="351"/>
      <c r="D42" s="245">
        <v>4</v>
      </c>
      <c r="E42" s="246" t="s">
        <v>250</v>
      </c>
      <c r="F42" s="239"/>
      <c r="G42" s="207"/>
      <c r="H42" s="160"/>
      <c r="I42" s="208">
        <v>95</v>
      </c>
      <c r="J42" s="209">
        <v>7.2502480348011905E-3</v>
      </c>
      <c r="K42" s="159">
        <v>78</v>
      </c>
      <c r="L42" s="160">
        <v>9.8922003804692449E-3</v>
      </c>
      <c r="M42" s="208">
        <v>29</v>
      </c>
      <c r="N42" s="209">
        <v>8.6438152011922512E-3</v>
      </c>
      <c r="O42" s="208">
        <v>119</v>
      </c>
      <c r="P42" s="209">
        <v>1.3273842721695482E-2</v>
      </c>
      <c r="Q42" s="208"/>
      <c r="R42" s="209"/>
      <c r="S42" s="208">
        <v>41</v>
      </c>
      <c r="T42" s="209">
        <v>1.1536297129994372E-2</v>
      </c>
      <c r="U42" s="208">
        <v>48</v>
      </c>
      <c r="V42" s="209">
        <v>9.0978013646702046E-3</v>
      </c>
      <c r="W42" s="208"/>
      <c r="X42" s="209"/>
      <c r="Y42" s="208"/>
      <c r="Z42" s="209"/>
      <c r="AA42" s="208">
        <v>46</v>
      </c>
      <c r="AB42" s="209">
        <v>1.4998369742419302E-2</v>
      </c>
      <c r="AC42" s="208">
        <v>95</v>
      </c>
      <c r="AD42" s="209">
        <v>1.6311813186813188E-2</v>
      </c>
      <c r="AE42" s="208">
        <v>69</v>
      </c>
      <c r="AF42" s="209">
        <v>1.2109512109512109E-2</v>
      </c>
      <c r="AG42" s="208">
        <v>668</v>
      </c>
      <c r="AH42" s="210">
        <v>1.1009476720230737E-2</v>
      </c>
    </row>
    <row r="43" spans="1:34" s="7" customFormat="1" x14ac:dyDescent="0.25">
      <c r="B43" s="244"/>
      <c r="C43" s="351"/>
      <c r="D43" s="245">
        <v>5</v>
      </c>
      <c r="E43" s="246" t="s">
        <v>251</v>
      </c>
      <c r="F43" s="239"/>
      <c r="G43" s="207"/>
      <c r="H43" s="160"/>
      <c r="I43" s="208">
        <v>62</v>
      </c>
      <c r="J43" s="209">
        <v>4.7317408227123556E-3</v>
      </c>
      <c r="K43" s="159">
        <v>28</v>
      </c>
      <c r="L43" s="160">
        <v>3.5510462904248573E-3</v>
      </c>
      <c r="M43" s="208">
        <v>10</v>
      </c>
      <c r="N43" s="209">
        <v>2.9806259314456036E-3</v>
      </c>
      <c r="O43" s="208">
        <v>57</v>
      </c>
      <c r="P43" s="209">
        <v>6.3580591187953148E-3</v>
      </c>
      <c r="Q43" s="208"/>
      <c r="R43" s="209"/>
      <c r="S43" s="208">
        <v>8</v>
      </c>
      <c r="T43" s="209">
        <v>2.2509848058525606E-3</v>
      </c>
      <c r="U43" s="208">
        <v>18</v>
      </c>
      <c r="V43" s="209">
        <v>3.4116755117513269E-3</v>
      </c>
      <c r="W43" s="208"/>
      <c r="X43" s="209"/>
      <c r="Y43" s="208"/>
      <c r="Z43" s="209"/>
      <c r="AA43" s="208">
        <v>8</v>
      </c>
      <c r="AB43" s="209">
        <v>2.6084121291164004E-3</v>
      </c>
      <c r="AC43" s="208">
        <v>27</v>
      </c>
      <c r="AD43" s="209">
        <v>4.635989010989011E-3</v>
      </c>
      <c r="AE43" s="208">
        <v>21</v>
      </c>
      <c r="AF43" s="209">
        <v>3.6855036855036856E-3</v>
      </c>
      <c r="AG43" s="208">
        <v>259</v>
      </c>
      <c r="AH43" s="210">
        <v>4.2686444169756903E-3</v>
      </c>
    </row>
    <row r="44" spans="1:34" s="7" customFormat="1" x14ac:dyDescent="0.25">
      <c r="B44" s="247"/>
      <c r="C44" s="353"/>
      <c r="D44" s="248">
        <v>6</v>
      </c>
      <c r="E44" s="249" t="s">
        <v>231</v>
      </c>
      <c r="F44" s="239"/>
      <c r="G44" s="207"/>
      <c r="H44" s="160"/>
      <c r="I44" s="208">
        <v>31</v>
      </c>
      <c r="J44" s="209">
        <v>2.3658704113561778E-3</v>
      </c>
      <c r="K44" s="159">
        <v>32</v>
      </c>
      <c r="L44" s="160">
        <v>4.0583386176284084E-3</v>
      </c>
      <c r="M44" s="208">
        <v>12</v>
      </c>
      <c r="N44" s="209">
        <v>3.5767511177347243E-3</v>
      </c>
      <c r="O44" s="208">
        <v>64</v>
      </c>
      <c r="P44" s="209">
        <v>7.1388733965421086E-3</v>
      </c>
      <c r="Q44" s="208"/>
      <c r="R44" s="209"/>
      <c r="S44" s="208">
        <v>8</v>
      </c>
      <c r="T44" s="209">
        <v>2.2509848058525606E-3</v>
      </c>
      <c r="U44" s="208">
        <v>19</v>
      </c>
      <c r="V44" s="209">
        <v>3.6012130401819561E-3</v>
      </c>
      <c r="W44" s="208"/>
      <c r="X44" s="209"/>
      <c r="Y44" s="208"/>
      <c r="Z44" s="209"/>
      <c r="AA44" s="208">
        <v>11</v>
      </c>
      <c r="AB44" s="209">
        <v>3.5865666775350504E-3</v>
      </c>
      <c r="AC44" s="208">
        <v>47</v>
      </c>
      <c r="AD44" s="209">
        <v>8.0700549450549459E-3</v>
      </c>
      <c r="AE44" s="208">
        <v>24</v>
      </c>
      <c r="AF44" s="209">
        <v>4.212004212004212E-3</v>
      </c>
      <c r="AG44" s="208">
        <v>261</v>
      </c>
      <c r="AH44" s="210">
        <v>4.3016069221260816E-3</v>
      </c>
    </row>
    <row r="45" spans="1:34" s="7" customFormat="1" x14ac:dyDescent="0.25">
      <c r="A45" s="238"/>
      <c r="B45" s="239"/>
      <c r="C45" s="239"/>
      <c r="D45" s="239"/>
      <c r="E45" s="239"/>
      <c r="F45" s="239"/>
      <c r="G45" s="217"/>
      <c r="H45" s="218"/>
      <c r="I45" s="217"/>
      <c r="J45" s="218"/>
      <c r="K45" s="217"/>
      <c r="L45" s="218"/>
      <c r="M45" s="217"/>
      <c r="N45" s="218"/>
      <c r="O45" s="217"/>
      <c r="P45" s="218"/>
      <c r="Q45" s="217"/>
      <c r="R45" s="218"/>
      <c r="S45" s="217"/>
      <c r="T45" s="218"/>
      <c r="U45" s="217"/>
      <c r="V45" s="218"/>
      <c r="W45" s="217"/>
      <c r="X45" s="218"/>
      <c r="Y45" s="217"/>
      <c r="Z45" s="218"/>
      <c r="AA45" s="217"/>
      <c r="AB45" s="218"/>
      <c r="AC45" s="217"/>
      <c r="AD45" s="218"/>
      <c r="AE45" s="217"/>
      <c r="AF45" s="218"/>
      <c r="AG45" s="217"/>
      <c r="AH45" s="218"/>
    </row>
    <row r="46" spans="1:34" s="7" customFormat="1" x14ac:dyDescent="0.25">
      <c r="B46" s="241" t="s">
        <v>92</v>
      </c>
      <c r="C46" s="350" t="s">
        <v>93</v>
      </c>
      <c r="D46" s="242">
        <v>1</v>
      </c>
      <c r="E46" s="243" t="s">
        <v>239</v>
      </c>
      <c r="F46" s="239"/>
      <c r="G46" s="207"/>
      <c r="H46" s="160"/>
      <c r="I46" s="208">
        <v>10468</v>
      </c>
      <c r="J46" s="209">
        <v>0.72498095435972021</v>
      </c>
      <c r="K46" s="159">
        <v>6101</v>
      </c>
      <c r="L46" s="160">
        <v>0.71658444914258868</v>
      </c>
      <c r="M46" s="208">
        <v>2436</v>
      </c>
      <c r="N46" s="209">
        <v>0.64376321353065535</v>
      </c>
      <c r="O46" s="208">
        <v>7420</v>
      </c>
      <c r="P46" s="209">
        <v>0.59593606939201671</v>
      </c>
      <c r="Q46" s="208">
        <v>1147</v>
      </c>
      <c r="R46" s="209">
        <v>0.61108151305274372</v>
      </c>
      <c r="S46" s="208">
        <v>2729</v>
      </c>
      <c r="T46" s="209">
        <v>0.70064184852374845</v>
      </c>
      <c r="U46" s="208">
        <v>4071</v>
      </c>
      <c r="V46" s="209">
        <v>0.67289256198347103</v>
      </c>
      <c r="W46" s="208"/>
      <c r="X46" s="209"/>
      <c r="Y46" s="208">
        <v>916</v>
      </c>
      <c r="Z46" s="209">
        <v>0.54169130691898282</v>
      </c>
      <c r="AA46" s="208">
        <v>2272</v>
      </c>
      <c r="AB46" s="209">
        <v>0.69586523736600303</v>
      </c>
      <c r="AC46" s="208">
        <v>3683</v>
      </c>
      <c r="AD46" s="209">
        <v>0.59537665696734565</v>
      </c>
      <c r="AE46" s="208">
        <v>4065</v>
      </c>
      <c r="AF46" s="209">
        <v>0.63317757009345799</v>
      </c>
      <c r="AG46" s="208">
        <v>46006</v>
      </c>
      <c r="AH46" s="210">
        <v>0.66067351188339196</v>
      </c>
    </row>
    <row r="47" spans="1:34" s="7" customFormat="1" x14ac:dyDescent="0.25">
      <c r="B47" s="244"/>
      <c r="C47" s="351"/>
      <c r="D47" s="245">
        <v>2</v>
      </c>
      <c r="E47" s="246" t="s">
        <v>240</v>
      </c>
      <c r="F47" s="239"/>
      <c r="G47" s="207"/>
      <c r="H47" s="160"/>
      <c r="I47" s="208">
        <v>2127</v>
      </c>
      <c r="J47" s="209">
        <v>0.14730937045501766</v>
      </c>
      <c r="K47" s="159">
        <v>1220</v>
      </c>
      <c r="L47" s="160">
        <v>0.14329339910735259</v>
      </c>
      <c r="M47" s="208">
        <v>804</v>
      </c>
      <c r="N47" s="209">
        <v>0.21247357293868921</v>
      </c>
      <c r="O47" s="208">
        <v>2537</v>
      </c>
      <c r="P47" s="209">
        <v>0.20375873423821381</v>
      </c>
      <c r="Q47" s="208">
        <v>434</v>
      </c>
      <c r="R47" s="209">
        <v>0.23122003196590304</v>
      </c>
      <c r="S47" s="208">
        <v>688</v>
      </c>
      <c r="T47" s="209">
        <v>0.17663671373555842</v>
      </c>
      <c r="U47" s="208">
        <v>987</v>
      </c>
      <c r="V47" s="209">
        <v>0.1631404958677686</v>
      </c>
      <c r="W47" s="208"/>
      <c r="X47" s="209"/>
      <c r="Y47" s="208">
        <v>372</v>
      </c>
      <c r="Z47" s="209">
        <v>0.21998817267888823</v>
      </c>
      <c r="AA47" s="208">
        <v>591</v>
      </c>
      <c r="AB47" s="209">
        <v>0.18101071975497704</v>
      </c>
      <c r="AC47" s="208">
        <v>1284</v>
      </c>
      <c r="AD47" s="209">
        <v>0.2075654704170708</v>
      </c>
      <c r="AE47" s="208">
        <v>1196</v>
      </c>
      <c r="AF47" s="209">
        <v>0.18629283489096574</v>
      </c>
      <c r="AG47" s="208">
        <v>12414</v>
      </c>
      <c r="AH47" s="210">
        <v>0.17827242047820779</v>
      </c>
    </row>
    <row r="48" spans="1:34" s="7" customFormat="1" x14ac:dyDescent="0.25">
      <c r="B48" s="244"/>
      <c r="C48" s="351"/>
      <c r="D48" s="245">
        <v>3</v>
      </c>
      <c r="E48" s="246" t="s">
        <v>252</v>
      </c>
      <c r="F48" s="239"/>
      <c r="G48" s="207"/>
      <c r="H48" s="160"/>
      <c r="I48" s="208">
        <v>826</v>
      </c>
      <c r="J48" s="209">
        <v>5.7206177713138032E-2</v>
      </c>
      <c r="K48" s="159">
        <v>701</v>
      </c>
      <c r="L48" s="160">
        <v>8.2334977683814897E-2</v>
      </c>
      <c r="M48" s="208">
        <v>265</v>
      </c>
      <c r="N48" s="209">
        <v>7.0031712473572941E-2</v>
      </c>
      <c r="O48" s="208">
        <v>1652</v>
      </c>
      <c r="P48" s="209">
        <v>0.13268010601558108</v>
      </c>
      <c r="Q48" s="208">
        <v>185</v>
      </c>
      <c r="R48" s="209">
        <v>9.8561534363345762E-2</v>
      </c>
      <c r="S48" s="208">
        <v>282</v>
      </c>
      <c r="T48" s="209">
        <v>7.2400513478818998E-2</v>
      </c>
      <c r="U48" s="208">
        <v>614</v>
      </c>
      <c r="V48" s="209">
        <v>0.10148760330578513</v>
      </c>
      <c r="W48" s="208"/>
      <c r="X48" s="209"/>
      <c r="Y48" s="208">
        <v>261</v>
      </c>
      <c r="Z48" s="209">
        <v>0.1543465405085748</v>
      </c>
      <c r="AA48" s="208">
        <v>239</v>
      </c>
      <c r="AB48" s="209">
        <v>7.3200612557427255E-2</v>
      </c>
      <c r="AC48" s="208">
        <v>814</v>
      </c>
      <c r="AD48" s="209">
        <v>0.13158745554477852</v>
      </c>
      <c r="AE48" s="208">
        <v>702</v>
      </c>
      <c r="AF48" s="209">
        <v>0.10934579439252337</v>
      </c>
      <c r="AG48" s="208">
        <v>6646</v>
      </c>
      <c r="AH48" s="210">
        <v>9.5440511237165224E-2</v>
      </c>
    </row>
    <row r="49" spans="1:34" s="7" customFormat="1" x14ac:dyDescent="0.25">
      <c r="B49" s="244"/>
      <c r="C49" s="351"/>
      <c r="D49" s="245">
        <v>4</v>
      </c>
      <c r="E49" s="246" t="s">
        <v>253</v>
      </c>
      <c r="F49" s="239"/>
      <c r="G49" s="207"/>
      <c r="H49" s="160"/>
      <c r="I49" s="208">
        <v>155</v>
      </c>
      <c r="J49" s="209">
        <v>1.073481543043147E-2</v>
      </c>
      <c r="K49" s="159">
        <v>138</v>
      </c>
      <c r="L49" s="160">
        <v>1.620859760394644E-2</v>
      </c>
      <c r="M49" s="208">
        <v>102</v>
      </c>
      <c r="N49" s="209">
        <v>2.6955602536997886E-2</v>
      </c>
      <c r="O49" s="208">
        <v>228</v>
      </c>
      <c r="P49" s="209">
        <v>1.8311782186169787E-2</v>
      </c>
      <c r="Q49" s="208">
        <v>22</v>
      </c>
      <c r="R49" s="209">
        <v>1.1720831113478956E-2</v>
      </c>
      <c r="S49" s="208">
        <v>52</v>
      </c>
      <c r="T49" s="209">
        <v>1.3350449293966624E-2</v>
      </c>
      <c r="U49" s="208">
        <v>79</v>
      </c>
      <c r="V49" s="209">
        <v>1.3057851239669422E-2</v>
      </c>
      <c r="W49" s="208"/>
      <c r="X49" s="209"/>
      <c r="Y49" s="208">
        <v>53</v>
      </c>
      <c r="Z49" s="209">
        <v>3.1342400946185692E-2</v>
      </c>
      <c r="AA49" s="208">
        <v>49</v>
      </c>
      <c r="AB49" s="209">
        <v>1.5007656967840736E-2</v>
      </c>
      <c r="AC49" s="208">
        <v>86</v>
      </c>
      <c r="AD49" s="209">
        <v>1.3902360168121564E-2</v>
      </c>
      <c r="AE49" s="208">
        <v>108</v>
      </c>
      <c r="AF49" s="209">
        <v>1.6822429906542057E-2</v>
      </c>
      <c r="AG49" s="208">
        <v>1095</v>
      </c>
      <c r="AH49" s="210">
        <v>1.5724851008831767E-2</v>
      </c>
    </row>
    <row r="50" spans="1:34" s="7" customFormat="1" x14ac:dyDescent="0.25">
      <c r="B50" s="247"/>
      <c r="C50" s="353"/>
      <c r="D50" s="248">
        <v>5</v>
      </c>
      <c r="E50" s="249" t="s">
        <v>231</v>
      </c>
      <c r="F50" s="239"/>
      <c r="G50" s="207"/>
      <c r="H50" s="160"/>
      <c r="I50" s="208">
        <v>863</v>
      </c>
      <c r="J50" s="209">
        <v>5.9768682041692639E-2</v>
      </c>
      <c r="K50" s="159">
        <v>354</v>
      </c>
      <c r="L50" s="160">
        <v>4.1578576462297394E-2</v>
      </c>
      <c r="M50" s="208">
        <v>177</v>
      </c>
      <c r="N50" s="209">
        <v>4.6775898520084569E-2</v>
      </c>
      <c r="O50" s="208">
        <v>614</v>
      </c>
      <c r="P50" s="209">
        <v>4.9313308168018634E-2</v>
      </c>
      <c r="Q50" s="208">
        <v>89</v>
      </c>
      <c r="R50" s="209">
        <v>4.7416089504528504E-2</v>
      </c>
      <c r="S50" s="208">
        <v>144</v>
      </c>
      <c r="T50" s="209">
        <v>3.6970474967907577E-2</v>
      </c>
      <c r="U50" s="208">
        <v>299</v>
      </c>
      <c r="V50" s="209">
        <v>4.9421487603305787E-2</v>
      </c>
      <c r="W50" s="208"/>
      <c r="X50" s="209"/>
      <c r="Y50" s="208">
        <v>89</v>
      </c>
      <c r="Z50" s="209">
        <v>5.2631578947368418E-2</v>
      </c>
      <c r="AA50" s="208">
        <v>114</v>
      </c>
      <c r="AB50" s="209">
        <v>3.4915773353751914E-2</v>
      </c>
      <c r="AC50" s="208">
        <v>319</v>
      </c>
      <c r="AD50" s="209">
        <v>5.1568056902683478E-2</v>
      </c>
      <c r="AE50" s="208">
        <v>349</v>
      </c>
      <c r="AF50" s="209">
        <v>5.4361370716510905E-2</v>
      </c>
      <c r="AG50" s="208">
        <v>3474</v>
      </c>
      <c r="AH50" s="210">
        <v>4.9888705392403247E-2</v>
      </c>
    </row>
    <row r="51" spans="1:34" s="7" customFormat="1" x14ac:dyDescent="0.25">
      <c r="A51" s="238"/>
      <c r="B51" s="239"/>
      <c r="C51" s="239"/>
      <c r="D51" s="239"/>
      <c r="E51" s="239"/>
      <c r="F51" s="239"/>
      <c r="G51" s="217"/>
      <c r="H51" s="218"/>
      <c r="I51" s="217"/>
      <c r="J51" s="218"/>
      <c r="K51" s="217"/>
      <c r="L51" s="218"/>
      <c r="M51" s="217"/>
      <c r="N51" s="218"/>
      <c r="O51" s="217"/>
      <c r="P51" s="218"/>
      <c r="Q51" s="217"/>
      <c r="R51" s="218"/>
      <c r="S51" s="217"/>
      <c r="T51" s="218"/>
      <c r="U51" s="217"/>
      <c r="V51" s="218"/>
      <c r="W51" s="217"/>
      <c r="X51" s="218"/>
      <c r="Y51" s="217"/>
      <c r="Z51" s="218"/>
      <c r="AA51" s="217"/>
      <c r="AB51" s="218"/>
      <c r="AC51" s="217"/>
      <c r="AD51" s="218"/>
      <c r="AE51" s="217"/>
      <c r="AF51" s="218"/>
      <c r="AG51" s="217"/>
      <c r="AH51" s="218"/>
    </row>
    <row r="52" spans="1:34" s="7" customFormat="1" x14ac:dyDescent="0.25">
      <c r="B52" s="241" t="s">
        <v>94</v>
      </c>
      <c r="C52" s="350" t="s">
        <v>95</v>
      </c>
      <c r="D52" s="242">
        <v>1</v>
      </c>
      <c r="E52" s="243" t="s">
        <v>254</v>
      </c>
      <c r="F52" s="239"/>
      <c r="G52" s="207">
        <v>294</v>
      </c>
      <c r="H52" s="160">
        <v>0.78609625668449201</v>
      </c>
      <c r="I52" s="208">
        <v>12786</v>
      </c>
      <c r="J52" s="209">
        <v>0.88417121914113828</v>
      </c>
      <c r="K52" s="159">
        <v>7304</v>
      </c>
      <c r="L52" s="160">
        <v>0.85476887068461094</v>
      </c>
      <c r="M52" s="208">
        <v>3135</v>
      </c>
      <c r="N52" s="209">
        <v>0.82521716241116083</v>
      </c>
      <c r="O52" s="208">
        <v>10327</v>
      </c>
      <c r="P52" s="209">
        <v>0.8267552637899287</v>
      </c>
      <c r="Q52" s="208">
        <v>1605</v>
      </c>
      <c r="R52" s="209">
        <v>0.85191082802547768</v>
      </c>
      <c r="S52" s="208">
        <v>3229</v>
      </c>
      <c r="T52" s="209">
        <v>0.8262538382804504</v>
      </c>
      <c r="U52" s="208">
        <v>5133</v>
      </c>
      <c r="V52" s="209">
        <v>0.84368836291913218</v>
      </c>
      <c r="W52" s="208">
        <v>569</v>
      </c>
      <c r="X52" s="209">
        <v>0.81870503597122302</v>
      </c>
      <c r="Y52" s="208">
        <v>1540</v>
      </c>
      <c r="Z52" s="209">
        <v>0.89795918367346939</v>
      </c>
      <c r="AA52" s="208">
        <v>2587</v>
      </c>
      <c r="AB52" s="209">
        <v>0.79210042865890995</v>
      </c>
      <c r="AC52" s="208">
        <v>5111</v>
      </c>
      <c r="AD52" s="209">
        <v>0.82210069165192212</v>
      </c>
      <c r="AE52" s="208">
        <v>5242</v>
      </c>
      <c r="AF52" s="209">
        <v>0.81714731098986748</v>
      </c>
      <c r="AG52" s="208">
        <v>58862</v>
      </c>
      <c r="AH52" s="210">
        <v>0.84264322730265984</v>
      </c>
    </row>
    <row r="53" spans="1:34" s="7" customFormat="1" x14ac:dyDescent="0.25">
      <c r="B53" s="244"/>
      <c r="C53" s="351"/>
      <c r="D53" s="245">
        <v>2</v>
      </c>
      <c r="E53" s="246" t="s">
        <v>255</v>
      </c>
      <c r="F53" s="239"/>
      <c r="G53" s="207">
        <v>48</v>
      </c>
      <c r="H53" s="160">
        <v>0.12834224598930483</v>
      </c>
      <c r="I53" s="208">
        <v>1240</v>
      </c>
      <c r="J53" s="209">
        <v>8.5747873591037971E-2</v>
      </c>
      <c r="K53" s="159">
        <v>840</v>
      </c>
      <c r="L53" s="160">
        <v>9.830310122878877E-2</v>
      </c>
      <c r="M53" s="208">
        <v>431</v>
      </c>
      <c r="N53" s="209">
        <v>0.1134509081337194</v>
      </c>
      <c r="O53" s="208">
        <v>1439</v>
      </c>
      <c r="P53" s="209">
        <v>0.11520294612120727</v>
      </c>
      <c r="Q53" s="208">
        <v>190</v>
      </c>
      <c r="R53" s="209">
        <v>0.10084925690021232</v>
      </c>
      <c r="S53" s="208">
        <v>449</v>
      </c>
      <c r="T53" s="209">
        <v>0.11489252814738997</v>
      </c>
      <c r="U53" s="208">
        <v>681</v>
      </c>
      <c r="V53" s="209">
        <v>0.11193293885601578</v>
      </c>
      <c r="W53" s="208">
        <v>76</v>
      </c>
      <c r="X53" s="209">
        <v>0.10935251798561151</v>
      </c>
      <c r="Y53" s="208">
        <v>141</v>
      </c>
      <c r="Z53" s="209">
        <v>8.2215743440233233E-2</v>
      </c>
      <c r="AA53" s="208">
        <v>408</v>
      </c>
      <c r="AB53" s="209">
        <v>0.12492345376607471</v>
      </c>
      <c r="AC53" s="208">
        <v>752</v>
      </c>
      <c r="AD53" s="209">
        <v>0.12095866173395528</v>
      </c>
      <c r="AE53" s="208">
        <v>734</v>
      </c>
      <c r="AF53" s="209">
        <v>0.11441932969602495</v>
      </c>
      <c r="AG53" s="208">
        <v>7429</v>
      </c>
      <c r="AH53" s="210">
        <v>0.10635038795201419</v>
      </c>
    </row>
    <row r="54" spans="1:34" s="7" customFormat="1" x14ac:dyDescent="0.25">
      <c r="B54" s="247"/>
      <c r="C54" s="353"/>
      <c r="D54" s="248">
        <v>3</v>
      </c>
      <c r="E54" s="249" t="s">
        <v>256</v>
      </c>
      <c r="F54" s="239"/>
      <c r="G54" s="207">
        <v>32</v>
      </c>
      <c r="H54" s="160">
        <v>8.5561497326203204E-2</v>
      </c>
      <c r="I54" s="208">
        <v>435</v>
      </c>
      <c r="J54" s="209">
        <v>3.0080907267823802E-2</v>
      </c>
      <c r="K54" s="159">
        <v>401</v>
      </c>
      <c r="L54" s="160">
        <v>4.6928028086600349E-2</v>
      </c>
      <c r="M54" s="208">
        <v>233</v>
      </c>
      <c r="N54" s="209">
        <v>6.1331929455119769E-2</v>
      </c>
      <c r="O54" s="208">
        <v>725</v>
      </c>
      <c r="P54" s="209">
        <v>5.8041790088863982E-2</v>
      </c>
      <c r="Q54" s="208">
        <v>89</v>
      </c>
      <c r="R54" s="209">
        <v>4.7239915074309982E-2</v>
      </c>
      <c r="S54" s="208">
        <v>230</v>
      </c>
      <c r="T54" s="209">
        <v>5.8853633572159669E-2</v>
      </c>
      <c r="U54" s="208">
        <v>270</v>
      </c>
      <c r="V54" s="209">
        <v>4.4378698224852069E-2</v>
      </c>
      <c r="W54" s="208">
        <v>50</v>
      </c>
      <c r="X54" s="209">
        <v>7.1942446043165464E-2</v>
      </c>
      <c r="Y54" s="208">
        <v>34</v>
      </c>
      <c r="Z54" s="209">
        <v>1.9825072886297375E-2</v>
      </c>
      <c r="AA54" s="208">
        <v>271</v>
      </c>
      <c r="AB54" s="209">
        <v>8.2976117575015315E-2</v>
      </c>
      <c r="AC54" s="208">
        <v>354</v>
      </c>
      <c r="AD54" s="209">
        <v>5.694064661412257E-2</v>
      </c>
      <c r="AE54" s="208">
        <v>439</v>
      </c>
      <c r="AF54" s="209">
        <v>6.8433359314107559E-2</v>
      </c>
      <c r="AG54" s="208">
        <v>3563</v>
      </c>
      <c r="AH54" s="210">
        <v>5.1006384745325963E-2</v>
      </c>
    </row>
    <row r="55" spans="1:34" s="7" customFormat="1" x14ac:dyDescent="0.25">
      <c r="A55" s="238"/>
      <c r="B55" s="239"/>
      <c r="C55" s="239"/>
      <c r="D55" s="239"/>
      <c r="E55" s="239"/>
      <c r="F55" s="239"/>
      <c r="G55" s="217"/>
      <c r="H55" s="218"/>
      <c r="I55" s="217"/>
      <c r="J55" s="218"/>
      <c r="K55" s="217"/>
      <c r="L55" s="218"/>
      <c r="M55" s="217"/>
      <c r="N55" s="218"/>
      <c r="O55" s="217"/>
      <c r="P55" s="218"/>
      <c r="Q55" s="217"/>
      <c r="R55" s="218"/>
      <c r="S55" s="217"/>
      <c r="T55" s="218"/>
      <c r="U55" s="217"/>
      <c r="V55" s="218"/>
      <c r="W55" s="217"/>
      <c r="X55" s="218"/>
      <c r="Y55" s="217"/>
      <c r="Z55" s="218"/>
      <c r="AA55" s="217"/>
      <c r="AB55" s="218"/>
      <c r="AC55" s="217"/>
      <c r="AD55" s="218"/>
      <c r="AE55" s="217"/>
      <c r="AF55" s="218"/>
      <c r="AG55" s="217"/>
      <c r="AH55" s="218"/>
    </row>
    <row r="56" spans="1:34" s="7" customFormat="1" x14ac:dyDescent="0.25">
      <c r="B56" s="241" t="s">
        <v>96</v>
      </c>
      <c r="C56" s="350" t="s">
        <v>97</v>
      </c>
      <c r="D56" s="242">
        <v>1</v>
      </c>
      <c r="E56" s="243" t="s">
        <v>257</v>
      </c>
      <c r="F56" s="239"/>
      <c r="G56" s="207"/>
      <c r="H56" s="160"/>
      <c r="I56" s="208">
        <v>11263</v>
      </c>
      <c r="J56" s="209">
        <v>0.77467501203659128</v>
      </c>
      <c r="K56" s="159">
        <v>6764</v>
      </c>
      <c r="L56" s="160">
        <v>0.78568939481937505</v>
      </c>
      <c r="M56" s="208">
        <v>2775</v>
      </c>
      <c r="N56" s="209">
        <v>0.72359843546284219</v>
      </c>
      <c r="O56" s="208">
        <v>7465</v>
      </c>
      <c r="P56" s="209">
        <v>0.59133396704689478</v>
      </c>
      <c r="Q56" s="208"/>
      <c r="R56" s="209"/>
      <c r="S56" s="208">
        <v>2946</v>
      </c>
      <c r="T56" s="209">
        <v>0.74885612608032537</v>
      </c>
      <c r="U56" s="208">
        <v>4733</v>
      </c>
      <c r="V56" s="209">
        <v>0.77336601307189545</v>
      </c>
      <c r="W56" s="208">
        <v>440</v>
      </c>
      <c r="X56" s="209">
        <v>0.62588904694167857</v>
      </c>
      <c r="Y56" s="208"/>
      <c r="Z56" s="209"/>
      <c r="AA56" s="208">
        <v>2377</v>
      </c>
      <c r="AB56" s="209">
        <v>0.7216150576806315</v>
      </c>
      <c r="AC56" s="208">
        <v>4763</v>
      </c>
      <c r="AD56" s="209">
        <v>0.75711333651247814</v>
      </c>
      <c r="AE56" s="208">
        <v>4626</v>
      </c>
      <c r="AF56" s="209">
        <v>0.71278890600924494</v>
      </c>
      <c r="AG56" s="208">
        <v>51227</v>
      </c>
      <c r="AH56" s="210">
        <v>0.72731532094330786</v>
      </c>
    </row>
    <row r="57" spans="1:34" s="7" customFormat="1" x14ac:dyDescent="0.25">
      <c r="B57" s="244"/>
      <c r="C57" s="351"/>
      <c r="D57" s="245">
        <v>2</v>
      </c>
      <c r="E57" s="246" t="s">
        <v>258</v>
      </c>
      <c r="F57" s="239"/>
      <c r="G57" s="207"/>
      <c r="H57" s="160"/>
      <c r="I57" s="208">
        <v>3113</v>
      </c>
      <c r="J57" s="209">
        <v>0.2141137629823234</v>
      </c>
      <c r="K57" s="159">
        <v>1700</v>
      </c>
      <c r="L57" s="160">
        <v>0.19746776629109072</v>
      </c>
      <c r="M57" s="208">
        <v>982</v>
      </c>
      <c r="N57" s="209">
        <v>0.25606258148631028</v>
      </c>
      <c r="O57" s="208">
        <v>4526</v>
      </c>
      <c r="P57" s="209">
        <v>0.35852344740177439</v>
      </c>
      <c r="Q57" s="208"/>
      <c r="R57" s="209"/>
      <c r="S57" s="208">
        <v>917</v>
      </c>
      <c r="T57" s="209">
        <v>0.23309608540925267</v>
      </c>
      <c r="U57" s="208">
        <v>1289</v>
      </c>
      <c r="V57" s="209">
        <v>0.21062091503267974</v>
      </c>
      <c r="W57" s="208">
        <v>228</v>
      </c>
      <c r="X57" s="209">
        <v>0.32432432432432434</v>
      </c>
      <c r="Y57" s="208"/>
      <c r="Z57" s="209"/>
      <c r="AA57" s="208">
        <v>851</v>
      </c>
      <c r="AB57" s="209">
        <v>0.25834851244687312</v>
      </c>
      <c r="AC57" s="208">
        <v>1386</v>
      </c>
      <c r="AD57" s="209">
        <v>0.22031473533619456</v>
      </c>
      <c r="AE57" s="208">
        <v>1705</v>
      </c>
      <c r="AF57" s="209">
        <v>0.26271186440677968</v>
      </c>
      <c r="AG57" s="208">
        <v>17539</v>
      </c>
      <c r="AH57" s="210">
        <v>0.24901679610409894</v>
      </c>
    </row>
    <row r="58" spans="1:34" s="7" customFormat="1" x14ac:dyDescent="0.25">
      <c r="B58" s="244"/>
      <c r="C58" s="351"/>
      <c r="D58" s="245">
        <v>3</v>
      </c>
      <c r="E58" s="246" t="s">
        <v>259</v>
      </c>
      <c r="F58" s="239"/>
      <c r="G58" s="207"/>
      <c r="H58" s="160"/>
      <c r="I58" s="208">
        <v>123</v>
      </c>
      <c r="J58" s="209">
        <v>8.4600041268312817E-3</v>
      </c>
      <c r="K58" s="159">
        <v>114</v>
      </c>
      <c r="L58" s="160">
        <v>1.3241956092461378E-2</v>
      </c>
      <c r="M58" s="208">
        <v>63</v>
      </c>
      <c r="N58" s="209">
        <v>1.6427640156453715E-2</v>
      </c>
      <c r="O58" s="208">
        <v>539</v>
      </c>
      <c r="P58" s="209">
        <v>4.2696451204055769E-2</v>
      </c>
      <c r="Q58" s="208"/>
      <c r="R58" s="209"/>
      <c r="S58" s="208">
        <v>62</v>
      </c>
      <c r="T58" s="209">
        <v>1.57600406710727E-2</v>
      </c>
      <c r="U58" s="208">
        <v>79</v>
      </c>
      <c r="V58" s="209">
        <v>1.2908496732026143E-2</v>
      </c>
      <c r="W58" s="208">
        <v>29</v>
      </c>
      <c r="X58" s="209">
        <v>4.1251778093883355E-2</v>
      </c>
      <c r="Y58" s="208"/>
      <c r="Z58" s="209"/>
      <c r="AA58" s="208">
        <v>53</v>
      </c>
      <c r="AB58" s="209">
        <v>1.6089860352155434E-2</v>
      </c>
      <c r="AC58" s="208">
        <v>104</v>
      </c>
      <c r="AD58" s="209">
        <v>1.6531553012239707E-2</v>
      </c>
      <c r="AE58" s="208">
        <v>122</v>
      </c>
      <c r="AF58" s="209">
        <v>1.8798151001540832E-2</v>
      </c>
      <c r="AG58" s="208">
        <v>1354</v>
      </c>
      <c r="AH58" s="210">
        <v>1.9223943322022347E-2</v>
      </c>
    </row>
    <row r="59" spans="1:34" s="7" customFormat="1" x14ac:dyDescent="0.25">
      <c r="B59" s="247"/>
      <c r="C59" s="353"/>
      <c r="D59" s="248">
        <v>4</v>
      </c>
      <c r="E59" s="249" t="s">
        <v>231</v>
      </c>
      <c r="F59" s="239"/>
      <c r="G59" s="207"/>
      <c r="H59" s="160"/>
      <c r="I59" s="208">
        <v>40</v>
      </c>
      <c r="J59" s="209">
        <v>2.7512208542540754E-3</v>
      </c>
      <c r="K59" s="159">
        <v>31</v>
      </c>
      <c r="L59" s="160">
        <v>3.6008827970728306E-3</v>
      </c>
      <c r="M59" s="208">
        <v>15</v>
      </c>
      <c r="N59" s="209">
        <v>3.9113428943937422E-3</v>
      </c>
      <c r="O59" s="208">
        <v>94</v>
      </c>
      <c r="P59" s="209">
        <v>7.4461343472750317E-3</v>
      </c>
      <c r="Q59" s="208"/>
      <c r="R59" s="209"/>
      <c r="S59" s="208">
        <v>9</v>
      </c>
      <c r="T59" s="209">
        <v>2.287747839349263E-3</v>
      </c>
      <c r="U59" s="208">
        <v>19</v>
      </c>
      <c r="V59" s="209">
        <v>3.1045751633986926E-3</v>
      </c>
      <c r="W59" s="208">
        <v>6</v>
      </c>
      <c r="X59" s="209">
        <v>8.5348506401137988E-3</v>
      </c>
      <c r="Y59" s="208"/>
      <c r="Z59" s="209"/>
      <c r="AA59" s="208">
        <v>13</v>
      </c>
      <c r="AB59" s="209">
        <v>3.946569520340012E-3</v>
      </c>
      <c r="AC59" s="208">
        <v>38</v>
      </c>
      <c r="AD59" s="209">
        <v>6.0403751390875858E-3</v>
      </c>
      <c r="AE59" s="208">
        <v>37</v>
      </c>
      <c r="AF59" s="209">
        <v>5.7010785824345147E-3</v>
      </c>
      <c r="AG59" s="208">
        <v>313</v>
      </c>
      <c r="AH59" s="210">
        <v>4.4439396305708968E-3</v>
      </c>
    </row>
    <row r="60" spans="1:34" s="7" customFormat="1" x14ac:dyDescent="0.25">
      <c r="A60" s="238"/>
      <c r="B60" s="239"/>
      <c r="C60" s="239"/>
      <c r="D60" s="239"/>
      <c r="E60" s="239"/>
      <c r="F60" s="239"/>
      <c r="G60" s="217"/>
      <c r="H60" s="218"/>
      <c r="I60" s="217"/>
      <c r="J60" s="218"/>
      <c r="K60" s="217"/>
      <c r="L60" s="218"/>
      <c r="M60" s="217"/>
      <c r="N60" s="218"/>
      <c r="O60" s="217"/>
      <c r="P60" s="218"/>
      <c r="Q60" s="217"/>
      <c r="R60" s="218"/>
      <c r="S60" s="217"/>
      <c r="T60" s="218"/>
      <c r="U60" s="217"/>
      <c r="V60" s="218"/>
      <c r="W60" s="217"/>
      <c r="X60" s="218"/>
      <c r="Y60" s="217"/>
      <c r="Z60" s="218"/>
      <c r="AA60" s="217"/>
      <c r="AB60" s="218"/>
      <c r="AC60" s="217"/>
      <c r="AD60" s="218"/>
      <c r="AE60" s="217"/>
      <c r="AF60" s="218"/>
      <c r="AG60" s="217"/>
      <c r="AH60" s="218"/>
    </row>
    <row r="61" spans="1:34" s="7" customFormat="1" x14ac:dyDescent="0.25">
      <c r="B61" s="241" t="s">
        <v>98</v>
      </c>
      <c r="C61" s="350" t="s">
        <v>99</v>
      </c>
      <c r="D61" s="242">
        <v>1</v>
      </c>
      <c r="E61" s="243" t="s">
        <v>260</v>
      </c>
      <c r="F61" s="239"/>
      <c r="G61" s="207">
        <v>206</v>
      </c>
      <c r="H61" s="160">
        <v>0.55227882037533516</v>
      </c>
      <c r="I61" s="208">
        <v>9878</v>
      </c>
      <c r="J61" s="209">
        <v>0.68521087680355164</v>
      </c>
      <c r="K61" s="159">
        <v>5187</v>
      </c>
      <c r="L61" s="160">
        <v>0.61073825503355705</v>
      </c>
      <c r="M61" s="208">
        <v>2305</v>
      </c>
      <c r="N61" s="209">
        <v>0.60785864978902948</v>
      </c>
      <c r="O61" s="208">
        <v>8346</v>
      </c>
      <c r="P61" s="209">
        <v>0.66602824994014842</v>
      </c>
      <c r="Q61" s="208">
        <v>987</v>
      </c>
      <c r="R61" s="209">
        <v>0.52696209289909235</v>
      </c>
      <c r="S61" s="208">
        <v>2220</v>
      </c>
      <c r="T61" s="209">
        <v>0.57157569515962925</v>
      </c>
      <c r="U61" s="208">
        <v>4415</v>
      </c>
      <c r="V61" s="209">
        <v>0.72818736599043377</v>
      </c>
      <c r="W61" s="208">
        <v>221</v>
      </c>
      <c r="X61" s="209">
        <v>0.52494061757719712</v>
      </c>
      <c r="Y61" s="208">
        <v>1275</v>
      </c>
      <c r="Z61" s="209">
        <v>0.74561403508771928</v>
      </c>
      <c r="AA61" s="208">
        <v>1855</v>
      </c>
      <c r="AB61" s="209">
        <v>0.56989247311827962</v>
      </c>
      <c r="AC61" s="208">
        <v>3807</v>
      </c>
      <c r="AD61" s="209">
        <v>0.61156626506024092</v>
      </c>
      <c r="AE61" s="208">
        <v>3413</v>
      </c>
      <c r="AF61" s="209">
        <v>0.51146410909635842</v>
      </c>
      <c r="AG61" s="208">
        <v>44115</v>
      </c>
      <c r="AH61" s="210">
        <v>0.63284511325653792</v>
      </c>
    </row>
    <row r="62" spans="1:34" s="7" customFormat="1" x14ac:dyDescent="0.25">
      <c r="B62" s="244"/>
      <c r="C62" s="351"/>
      <c r="D62" s="245">
        <v>2</v>
      </c>
      <c r="E62" s="246" t="s">
        <v>261</v>
      </c>
      <c r="F62" s="239"/>
      <c r="G62" s="207">
        <v>54</v>
      </c>
      <c r="H62" s="160">
        <v>0.1447721179624665</v>
      </c>
      <c r="I62" s="208">
        <v>1243</v>
      </c>
      <c r="J62" s="209">
        <v>8.6223640399556045E-2</v>
      </c>
      <c r="K62" s="159">
        <v>564</v>
      </c>
      <c r="L62" s="160">
        <v>6.6407629812787E-2</v>
      </c>
      <c r="M62" s="208">
        <v>315</v>
      </c>
      <c r="N62" s="209">
        <v>8.3069620253164556E-2</v>
      </c>
      <c r="O62" s="208">
        <v>1316</v>
      </c>
      <c r="P62" s="209">
        <v>0.10501955151224962</v>
      </c>
      <c r="Q62" s="208">
        <v>155</v>
      </c>
      <c r="R62" s="209">
        <v>8.2754938601174582E-2</v>
      </c>
      <c r="S62" s="208">
        <v>379</v>
      </c>
      <c r="T62" s="209">
        <v>9.7579814624098871E-2</v>
      </c>
      <c r="U62" s="208">
        <v>462</v>
      </c>
      <c r="V62" s="209">
        <v>7.6199901039089565E-2</v>
      </c>
      <c r="W62" s="208">
        <v>39</v>
      </c>
      <c r="X62" s="209">
        <v>9.2636579572446559E-2</v>
      </c>
      <c r="Y62" s="208">
        <v>78</v>
      </c>
      <c r="Z62" s="209">
        <v>4.5614035087719301E-2</v>
      </c>
      <c r="AA62" s="208">
        <v>301</v>
      </c>
      <c r="AB62" s="209">
        <v>9.2473118279569888E-2</v>
      </c>
      <c r="AC62" s="208">
        <v>448</v>
      </c>
      <c r="AD62" s="209">
        <v>7.1967871485943774E-2</v>
      </c>
      <c r="AE62" s="208">
        <v>558</v>
      </c>
      <c r="AF62" s="209">
        <v>8.3620560467555824E-2</v>
      </c>
      <c r="AG62" s="208">
        <v>5912</v>
      </c>
      <c r="AH62" s="210">
        <v>8.480970893284942E-2</v>
      </c>
    </row>
    <row r="63" spans="1:34" s="7" customFormat="1" x14ac:dyDescent="0.25">
      <c r="B63" s="244"/>
      <c r="C63" s="351"/>
      <c r="D63" s="245">
        <v>3</v>
      </c>
      <c r="E63" s="246" t="s">
        <v>262</v>
      </c>
      <c r="F63" s="239"/>
      <c r="G63" s="207">
        <v>70</v>
      </c>
      <c r="H63" s="160">
        <v>0.1876675603217158</v>
      </c>
      <c r="I63" s="208">
        <v>1911</v>
      </c>
      <c r="J63" s="209">
        <v>0.13256104328523863</v>
      </c>
      <c r="K63" s="159">
        <v>1576</v>
      </c>
      <c r="L63" s="160">
        <v>0.18556458259743319</v>
      </c>
      <c r="M63" s="208">
        <v>740</v>
      </c>
      <c r="N63" s="209">
        <v>0.19514767932489452</v>
      </c>
      <c r="O63" s="208">
        <v>1653</v>
      </c>
      <c r="P63" s="209">
        <v>0.13191285611683026</v>
      </c>
      <c r="Q63" s="208">
        <v>464</v>
      </c>
      <c r="R63" s="209">
        <v>0.24773091297383876</v>
      </c>
      <c r="S63" s="208">
        <v>781</v>
      </c>
      <c r="T63" s="209">
        <v>0.20108135942327499</v>
      </c>
      <c r="U63" s="208">
        <v>647</v>
      </c>
      <c r="V63" s="209">
        <v>0.10671284842487218</v>
      </c>
      <c r="W63" s="208">
        <v>102</v>
      </c>
      <c r="X63" s="209">
        <v>0.24228028503562946</v>
      </c>
      <c r="Y63" s="208">
        <v>159</v>
      </c>
      <c r="Z63" s="209">
        <v>9.2982456140350875E-2</v>
      </c>
      <c r="AA63" s="208">
        <v>722</v>
      </c>
      <c r="AB63" s="209">
        <v>0.22181259600614439</v>
      </c>
      <c r="AC63" s="208">
        <v>1135</v>
      </c>
      <c r="AD63" s="209">
        <v>0.18232931726907631</v>
      </c>
      <c r="AE63" s="208">
        <v>1593</v>
      </c>
      <c r="AF63" s="209">
        <v>0.23872321294769969</v>
      </c>
      <c r="AG63" s="208">
        <v>11553</v>
      </c>
      <c r="AH63" s="210">
        <v>0.16573182802794476</v>
      </c>
    </row>
    <row r="64" spans="1:34" s="7" customFormat="1" x14ac:dyDescent="0.25">
      <c r="B64" s="244"/>
      <c r="C64" s="351"/>
      <c r="D64" s="245">
        <v>4</v>
      </c>
      <c r="E64" s="246" t="s">
        <v>263</v>
      </c>
      <c r="F64" s="239"/>
      <c r="G64" s="207">
        <v>22</v>
      </c>
      <c r="H64" s="160">
        <v>5.8981233243967826E-2</v>
      </c>
      <c r="I64" s="208">
        <v>709</v>
      </c>
      <c r="J64" s="209">
        <v>4.9181465038845726E-2</v>
      </c>
      <c r="K64" s="159">
        <v>751</v>
      </c>
      <c r="L64" s="160">
        <v>8.8425762392558574E-2</v>
      </c>
      <c r="M64" s="208">
        <v>252</v>
      </c>
      <c r="N64" s="209">
        <v>6.6455696202531639E-2</v>
      </c>
      <c r="O64" s="208">
        <v>727</v>
      </c>
      <c r="P64" s="209">
        <v>5.8016120022344589E-2</v>
      </c>
      <c r="Q64" s="208">
        <v>175</v>
      </c>
      <c r="R64" s="209">
        <v>9.3432995194874538E-2</v>
      </c>
      <c r="S64" s="208">
        <v>317</v>
      </c>
      <c r="T64" s="209">
        <v>8.1616889804325438E-2</v>
      </c>
      <c r="U64" s="208">
        <v>352</v>
      </c>
      <c r="V64" s="209">
        <v>5.8057067458353949E-2</v>
      </c>
      <c r="W64" s="208">
        <v>41</v>
      </c>
      <c r="X64" s="209">
        <v>9.7387173396674589E-2</v>
      </c>
      <c r="Y64" s="208">
        <v>147</v>
      </c>
      <c r="Z64" s="209">
        <v>8.5964912280701758E-2</v>
      </c>
      <c r="AA64" s="208">
        <v>231</v>
      </c>
      <c r="AB64" s="209">
        <v>7.0967741935483872E-2</v>
      </c>
      <c r="AC64" s="208">
        <v>533</v>
      </c>
      <c r="AD64" s="209">
        <v>8.5622489959839357E-2</v>
      </c>
      <c r="AE64" s="208">
        <v>664</v>
      </c>
      <c r="AF64" s="209">
        <v>9.9505469803686492E-2</v>
      </c>
      <c r="AG64" s="208">
        <v>4921</v>
      </c>
      <c r="AH64" s="210">
        <v>7.059346712763058E-2</v>
      </c>
    </row>
    <row r="65" spans="1:34" s="7" customFormat="1" x14ac:dyDescent="0.25">
      <c r="B65" s="247"/>
      <c r="C65" s="353"/>
      <c r="D65" s="248">
        <v>5</v>
      </c>
      <c r="E65" s="249" t="s">
        <v>231</v>
      </c>
      <c r="F65" s="239"/>
      <c r="G65" s="207">
        <v>21</v>
      </c>
      <c r="H65" s="160">
        <v>5.6300268096514748E-2</v>
      </c>
      <c r="I65" s="208">
        <v>675</v>
      </c>
      <c r="J65" s="209">
        <v>4.6822974472807991E-2</v>
      </c>
      <c r="K65" s="159">
        <v>415</v>
      </c>
      <c r="L65" s="160">
        <v>4.8863770163664194E-2</v>
      </c>
      <c r="M65" s="208">
        <v>180</v>
      </c>
      <c r="N65" s="209">
        <v>4.746835443037975E-2</v>
      </c>
      <c r="O65" s="208">
        <v>489</v>
      </c>
      <c r="P65" s="209">
        <v>3.9023222408427101E-2</v>
      </c>
      <c r="Q65" s="208">
        <v>92</v>
      </c>
      <c r="R65" s="209">
        <v>4.9119060331019752E-2</v>
      </c>
      <c r="S65" s="208">
        <v>187</v>
      </c>
      <c r="T65" s="209">
        <v>4.8146240988671471E-2</v>
      </c>
      <c r="U65" s="208">
        <v>187</v>
      </c>
      <c r="V65" s="209">
        <v>3.0842817087250535E-2</v>
      </c>
      <c r="W65" s="208">
        <v>18</v>
      </c>
      <c r="X65" s="209">
        <v>4.2755344418052253E-2</v>
      </c>
      <c r="Y65" s="208">
        <v>51</v>
      </c>
      <c r="Z65" s="209">
        <v>2.9824561403508771E-2</v>
      </c>
      <c r="AA65" s="208">
        <v>146</v>
      </c>
      <c r="AB65" s="209">
        <v>4.4854070660522272E-2</v>
      </c>
      <c r="AC65" s="208">
        <v>302</v>
      </c>
      <c r="AD65" s="209">
        <v>4.8514056224899599E-2</v>
      </c>
      <c r="AE65" s="208">
        <v>445</v>
      </c>
      <c r="AF65" s="209">
        <v>6.6686647684699535E-2</v>
      </c>
      <c r="AG65" s="208">
        <v>3208</v>
      </c>
      <c r="AH65" s="210">
        <v>4.601988265503737E-2</v>
      </c>
    </row>
    <row r="66" spans="1:34" s="7" customFormat="1" x14ac:dyDescent="0.25">
      <c r="A66" s="238"/>
      <c r="B66" s="239"/>
      <c r="C66" s="239"/>
      <c r="D66" s="239"/>
      <c r="E66" s="239"/>
      <c r="F66" s="239"/>
      <c r="G66" s="217"/>
      <c r="H66" s="218"/>
      <c r="I66" s="217"/>
      <c r="J66" s="218"/>
      <c r="K66" s="217"/>
      <c r="L66" s="218"/>
      <c r="M66" s="217"/>
      <c r="N66" s="218"/>
      <c r="O66" s="217"/>
      <c r="P66" s="218"/>
      <c r="Q66" s="217"/>
      <c r="R66" s="218"/>
      <c r="S66" s="217"/>
      <c r="T66" s="218"/>
      <c r="U66" s="217"/>
      <c r="V66" s="218"/>
      <c r="W66" s="217"/>
      <c r="X66" s="218"/>
      <c r="Y66" s="217"/>
      <c r="Z66" s="218"/>
      <c r="AA66" s="217"/>
      <c r="AB66" s="218"/>
      <c r="AC66" s="217"/>
      <c r="AD66" s="218"/>
      <c r="AE66" s="217"/>
      <c r="AF66" s="218"/>
      <c r="AG66" s="217"/>
      <c r="AH66" s="218"/>
    </row>
    <row r="67" spans="1:34" s="7" customFormat="1" x14ac:dyDescent="0.25">
      <c r="B67" s="241" t="s">
        <v>100</v>
      </c>
      <c r="C67" s="350" t="s">
        <v>101</v>
      </c>
      <c r="D67" s="242">
        <v>1</v>
      </c>
      <c r="E67" s="243" t="s">
        <v>247</v>
      </c>
      <c r="F67" s="239"/>
      <c r="G67" s="207"/>
      <c r="H67" s="160"/>
      <c r="I67" s="208">
        <v>11109</v>
      </c>
      <c r="J67" s="209">
        <v>0.77065556711758587</v>
      </c>
      <c r="K67" s="159">
        <v>6217</v>
      </c>
      <c r="L67" s="160">
        <v>0.73950279528963958</v>
      </c>
      <c r="M67" s="208">
        <v>2642</v>
      </c>
      <c r="N67" s="209">
        <v>0.70191285866099895</v>
      </c>
      <c r="O67" s="208">
        <v>8740</v>
      </c>
      <c r="P67" s="209">
        <v>0.70336391437308865</v>
      </c>
      <c r="Q67" s="208">
        <v>1343</v>
      </c>
      <c r="R67" s="209">
        <v>0.72516198704103674</v>
      </c>
      <c r="S67" s="208">
        <v>2886</v>
      </c>
      <c r="T67" s="209">
        <v>0.75273865414710484</v>
      </c>
      <c r="U67" s="208">
        <v>4527</v>
      </c>
      <c r="V67" s="209">
        <v>0.75362077576161146</v>
      </c>
      <c r="W67" s="208"/>
      <c r="X67" s="209"/>
      <c r="Y67" s="208">
        <v>1224</v>
      </c>
      <c r="Z67" s="209">
        <v>0.72727272727272729</v>
      </c>
      <c r="AA67" s="208">
        <v>2388</v>
      </c>
      <c r="AB67" s="209">
        <v>0.73840445269016697</v>
      </c>
      <c r="AC67" s="208">
        <v>4146</v>
      </c>
      <c r="AD67" s="209">
        <v>0.67294270410647627</v>
      </c>
      <c r="AE67" s="208">
        <v>4429</v>
      </c>
      <c r="AF67" s="209">
        <v>0.69181505779443919</v>
      </c>
      <c r="AG67" s="208">
        <v>50381</v>
      </c>
      <c r="AH67" s="210">
        <v>0.7276600661496021</v>
      </c>
    </row>
    <row r="68" spans="1:34" s="7" customFormat="1" x14ac:dyDescent="0.25">
      <c r="B68" s="244"/>
      <c r="C68" s="351"/>
      <c r="D68" s="245">
        <v>2</v>
      </c>
      <c r="E68" s="246" t="s">
        <v>248</v>
      </c>
      <c r="F68" s="239"/>
      <c r="G68" s="207"/>
      <c r="H68" s="160"/>
      <c r="I68" s="208">
        <v>1918</v>
      </c>
      <c r="J68" s="209">
        <v>0.13305584460631287</v>
      </c>
      <c r="K68" s="159">
        <v>954</v>
      </c>
      <c r="L68" s="160">
        <v>0.11347686451766385</v>
      </c>
      <c r="M68" s="208">
        <v>463</v>
      </c>
      <c r="N68" s="209">
        <v>0.12300743889479278</v>
      </c>
      <c r="O68" s="208">
        <v>1773</v>
      </c>
      <c r="P68" s="209">
        <v>0.14268469338483825</v>
      </c>
      <c r="Q68" s="208">
        <v>208</v>
      </c>
      <c r="R68" s="209">
        <v>0.11231101511879049</v>
      </c>
      <c r="S68" s="208">
        <v>455</v>
      </c>
      <c r="T68" s="209">
        <v>0.11867501304121023</v>
      </c>
      <c r="U68" s="208">
        <v>952</v>
      </c>
      <c r="V68" s="209">
        <v>0.15848177126685534</v>
      </c>
      <c r="W68" s="208"/>
      <c r="X68" s="209"/>
      <c r="Y68" s="208">
        <v>152</v>
      </c>
      <c r="Z68" s="209">
        <v>9.0314913844325606E-2</v>
      </c>
      <c r="AA68" s="208">
        <v>416</v>
      </c>
      <c r="AB68" s="209">
        <v>0.12863327149041434</v>
      </c>
      <c r="AC68" s="208">
        <v>829</v>
      </c>
      <c r="AD68" s="209">
        <v>0.13455607855867555</v>
      </c>
      <c r="AE68" s="208">
        <v>956</v>
      </c>
      <c r="AF68" s="209">
        <v>0.14932833489534519</v>
      </c>
      <c r="AG68" s="208">
        <v>9212</v>
      </c>
      <c r="AH68" s="210">
        <v>0.13305024769992924</v>
      </c>
    </row>
    <row r="69" spans="1:34" s="7" customFormat="1" x14ac:dyDescent="0.25">
      <c r="B69" s="244"/>
      <c r="C69" s="351"/>
      <c r="D69" s="245">
        <v>3</v>
      </c>
      <c r="E69" s="246" t="s">
        <v>240</v>
      </c>
      <c r="F69" s="239"/>
      <c r="G69" s="207"/>
      <c r="H69" s="160"/>
      <c r="I69" s="208">
        <v>179</v>
      </c>
      <c r="J69" s="209">
        <v>1.2417620534165799E-2</v>
      </c>
      <c r="K69" s="159">
        <v>142</v>
      </c>
      <c r="L69" s="160">
        <v>1.689068633281789E-2</v>
      </c>
      <c r="M69" s="208">
        <v>56</v>
      </c>
      <c r="N69" s="209">
        <v>1.487778958554729E-2</v>
      </c>
      <c r="O69" s="208">
        <v>258</v>
      </c>
      <c r="P69" s="209">
        <v>2.0762916465475616E-2</v>
      </c>
      <c r="Q69" s="208">
        <v>30</v>
      </c>
      <c r="R69" s="209">
        <v>1.6198704103671708E-2</v>
      </c>
      <c r="S69" s="208">
        <v>83</v>
      </c>
      <c r="T69" s="209">
        <v>2.1648408972352633E-2</v>
      </c>
      <c r="U69" s="208">
        <v>155</v>
      </c>
      <c r="V69" s="209">
        <v>2.5803229565506909E-2</v>
      </c>
      <c r="W69" s="208"/>
      <c r="X69" s="209"/>
      <c r="Y69" s="208">
        <v>18</v>
      </c>
      <c r="Z69" s="209">
        <v>1.06951871657754E-2</v>
      </c>
      <c r="AA69" s="208">
        <v>61</v>
      </c>
      <c r="AB69" s="209">
        <v>1.8862090290661718E-2</v>
      </c>
      <c r="AC69" s="208">
        <v>180</v>
      </c>
      <c r="AD69" s="209">
        <v>2.9216036357734135E-2</v>
      </c>
      <c r="AE69" s="208">
        <v>149</v>
      </c>
      <c r="AF69" s="209">
        <v>2.3273976882224306E-2</v>
      </c>
      <c r="AG69" s="208">
        <v>1341</v>
      </c>
      <c r="AH69" s="210">
        <v>1.9368256856882881E-2</v>
      </c>
    </row>
    <row r="70" spans="1:34" s="7" customFormat="1" x14ac:dyDescent="0.25">
      <c r="B70" s="244"/>
      <c r="C70" s="351"/>
      <c r="D70" s="245">
        <v>4</v>
      </c>
      <c r="E70" s="246" t="s">
        <v>264</v>
      </c>
      <c r="F70" s="239"/>
      <c r="G70" s="207"/>
      <c r="H70" s="160"/>
      <c r="I70" s="208">
        <v>1157</v>
      </c>
      <c r="J70" s="209">
        <v>8.0263614290669444E-2</v>
      </c>
      <c r="K70" s="159">
        <v>1048</v>
      </c>
      <c r="L70" s="160">
        <v>0.1246580230760081</v>
      </c>
      <c r="M70" s="208">
        <v>582</v>
      </c>
      <c r="N70" s="209">
        <v>0.15462274176408078</v>
      </c>
      <c r="O70" s="208">
        <v>1538</v>
      </c>
      <c r="P70" s="209">
        <v>0.12377273458876549</v>
      </c>
      <c r="Q70" s="208">
        <v>263</v>
      </c>
      <c r="R70" s="209">
        <v>0.14200863930885529</v>
      </c>
      <c r="S70" s="208">
        <v>391</v>
      </c>
      <c r="T70" s="209">
        <v>0.10198226395409495</v>
      </c>
      <c r="U70" s="208">
        <v>329</v>
      </c>
      <c r="V70" s="209">
        <v>5.4769435658398535E-2</v>
      </c>
      <c r="W70" s="208"/>
      <c r="X70" s="209"/>
      <c r="Y70" s="208">
        <v>280</v>
      </c>
      <c r="Z70" s="209">
        <v>0.16636957813428402</v>
      </c>
      <c r="AA70" s="208">
        <v>358</v>
      </c>
      <c r="AB70" s="209">
        <v>0.11069882498453927</v>
      </c>
      <c r="AC70" s="208">
        <v>924</v>
      </c>
      <c r="AD70" s="209">
        <v>0.14997565330303522</v>
      </c>
      <c r="AE70" s="208">
        <v>808</v>
      </c>
      <c r="AF70" s="209">
        <v>0.12621055920024993</v>
      </c>
      <c r="AG70" s="208">
        <v>7824</v>
      </c>
      <c r="AH70" s="210">
        <v>0.11300316304865896</v>
      </c>
    </row>
    <row r="71" spans="1:34" s="7" customFormat="1" x14ac:dyDescent="0.25">
      <c r="B71" s="247"/>
      <c r="C71" s="353"/>
      <c r="D71" s="248">
        <v>5</v>
      </c>
      <c r="E71" s="249" t="s">
        <v>231</v>
      </c>
      <c r="F71" s="239"/>
      <c r="G71" s="207"/>
      <c r="H71" s="160"/>
      <c r="I71" s="208">
        <v>52</v>
      </c>
      <c r="J71" s="209">
        <v>3.6073534512660421E-3</v>
      </c>
      <c r="K71" s="159">
        <v>46</v>
      </c>
      <c r="L71" s="160">
        <v>5.4716307838705838E-3</v>
      </c>
      <c r="M71" s="208">
        <v>21</v>
      </c>
      <c r="N71" s="209">
        <v>5.5791710945802342E-3</v>
      </c>
      <c r="O71" s="208">
        <v>117</v>
      </c>
      <c r="P71" s="209">
        <v>9.4157411878319653E-3</v>
      </c>
      <c r="Q71" s="208">
        <v>8</v>
      </c>
      <c r="R71" s="209">
        <v>4.3196544276457886E-3</v>
      </c>
      <c r="S71" s="208">
        <v>19</v>
      </c>
      <c r="T71" s="209">
        <v>4.9556598852373498E-3</v>
      </c>
      <c r="U71" s="208">
        <v>44</v>
      </c>
      <c r="V71" s="209">
        <v>7.324787747627768E-3</v>
      </c>
      <c r="W71" s="208"/>
      <c r="X71" s="209"/>
      <c r="Y71" s="208">
        <v>9</v>
      </c>
      <c r="Z71" s="209">
        <v>5.3475935828877002E-3</v>
      </c>
      <c r="AA71" s="208">
        <v>11</v>
      </c>
      <c r="AB71" s="209">
        <v>3.4013605442176869E-3</v>
      </c>
      <c r="AC71" s="208">
        <v>82</v>
      </c>
      <c r="AD71" s="209">
        <v>1.3309527674078883E-2</v>
      </c>
      <c r="AE71" s="208">
        <v>60</v>
      </c>
      <c r="AF71" s="209">
        <v>9.3720712277413302E-3</v>
      </c>
      <c r="AG71" s="208">
        <v>479</v>
      </c>
      <c r="AH71" s="210">
        <v>6.9182662449268455E-3</v>
      </c>
    </row>
    <row r="72" spans="1:34" s="7" customFormat="1" x14ac:dyDescent="0.25">
      <c r="A72" s="238"/>
      <c r="B72" s="239"/>
      <c r="C72" s="239"/>
      <c r="D72" s="239"/>
      <c r="E72" s="240"/>
      <c r="F72" s="239"/>
      <c r="G72" s="217"/>
      <c r="H72" s="218"/>
      <c r="I72" s="217"/>
      <c r="J72" s="218"/>
      <c r="K72" s="217"/>
      <c r="L72" s="218"/>
      <c r="M72" s="217"/>
      <c r="N72" s="218"/>
      <c r="O72" s="217"/>
      <c r="P72" s="218"/>
      <c r="Q72" s="217"/>
      <c r="R72" s="218"/>
      <c r="S72" s="217"/>
      <c r="T72" s="218"/>
      <c r="U72" s="217"/>
      <c r="V72" s="218"/>
      <c r="W72" s="217"/>
      <c r="X72" s="218"/>
      <c r="Y72" s="217"/>
      <c r="Z72" s="218"/>
      <c r="AA72" s="217"/>
      <c r="AB72" s="218"/>
      <c r="AC72" s="217"/>
      <c r="AD72" s="218"/>
      <c r="AE72" s="217"/>
      <c r="AF72" s="218"/>
      <c r="AG72" s="217"/>
      <c r="AH72" s="218"/>
    </row>
    <row r="73" spans="1:34" s="7" customFormat="1" x14ac:dyDescent="0.25">
      <c r="B73" s="241" t="s">
        <v>102</v>
      </c>
      <c r="C73" s="350" t="s">
        <v>103</v>
      </c>
      <c r="D73" s="242">
        <v>1</v>
      </c>
      <c r="E73" s="243" t="s">
        <v>265</v>
      </c>
      <c r="F73" s="239"/>
      <c r="G73" s="207"/>
      <c r="H73" s="160"/>
      <c r="I73" s="208">
        <v>10769</v>
      </c>
      <c r="J73" s="209">
        <v>0.74197326719029899</v>
      </c>
      <c r="K73" s="159">
        <v>6179</v>
      </c>
      <c r="L73" s="160">
        <v>0.7269411764705882</v>
      </c>
      <c r="M73" s="208">
        <v>2741</v>
      </c>
      <c r="N73" s="209">
        <v>0.7203679369250986</v>
      </c>
      <c r="O73" s="208">
        <v>8465</v>
      </c>
      <c r="P73" s="209">
        <v>0.67471704128805998</v>
      </c>
      <c r="Q73" s="208">
        <v>1306</v>
      </c>
      <c r="R73" s="209">
        <v>0.69727709556860651</v>
      </c>
      <c r="S73" s="208">
        <v>2805</v>
      </c>
      <c r="T73" s="209">
        <v>0.72163622330846411</v>
      </c>
      <c r="U73" s="208">
        <v>4142</v>
      </c>
      <c r="V73" s="209">
        <v>0.68689883913764516</v>
      </c>
      <c r="W73" s="208"/>
      <c r="X73" s="209"/>
      <c r="Y73" s="208">
        <v>1063</v>
      </c>
      <c r="Z73" s="209">
        <v>0.63123515439429934</v>
      </c>
      <c r="AA73" s="208">
        <v>2282</v>
      </c>
      <c r="AB73" s="209">
        <v>0.69914215686274506</v>
      </c>
      <c r="AC73" s="208">
        <v>3932</v>
      </c>
      <c r="AD73" s="209">
        <v>0.63317230273752012</v>
      </c>
      <c r="AE73" s="208">
        <v>4464</v>
      </c>
      <c r="AF73" s="209">
        <v>0.68878259527850638</v>
      </c>
      <c r="AG73" s="208">
        <v>48898</v>
      </c>
      <c r="AH73" s="210">
        <v>0.69987261511156917</v>
      </c>
    </row>
    <row r="74" spans="1:34" s="7" customFormat="1" x14ac:dyDescent="0.25">
      <c r="B74" s="244"/>
      <c r="C74" s="351"/>
      <c r="D74" s="245">
        <v>2</v>
      </c>
      <c r="E74" s="246" t="s">
        <v>248</v>
      </c>
      <c r="F74" s="239"/>
      <c r="G74" s="207"/>
      <c r="H74" s="160"/>
      <c r="I74" s="208">
        <v>3079</v>
      </c>
      <c r="J74" s="209">
        <v>0.21214000275595976</v>
      </c>
      <c r="K74" s="159">
        <v>1739</v>
      </c>
      <c r="L74" s="160">
        <v>0.20458823529411765</v>
      </c>
      <c r="M74" s="208">
        <v>758</v>
      </c>
      <c r="N74" s="209">
        <v>0.19921156373193166</v>
      </c>
      <c r="O74" s="208">
        <v>3185</v>
      </c>
      <c r="P74" s="209">
        <v>0.25386577395185717</v>
      </c>
      <c r="Q74" s="208">
        <v>448</v>
      </c>
      <c r="R74" s="209">
        <v>0.2391884676988788</v>
      </c>
      <c r="S74" s="208">
        <v>832</v>
      </c>
      <c r="T74" s="209">
        <v>0.21404682274247491</v>
      </c>
      <c r="U74" s="208">
        <v>1499</v>
      </c>
      <c r="V74" s="209">
        <v>0.24859038142620232</v>
      </c>
      <c r="W74" s="208"/>
      <c r="X74" s="209"/>
      <c r="Y74" s="208">
        <v>261</v>
      </c>
      <c r="Z74" s="209">
        <v>0.15498812351543942</v>
      </c>
      <c r="AA74" s="208">
        <v>759</v>
      </c>
      <c r="AB74" s="209">
        <v>0.23253676470588236</v>
      </c>
      <c r="AC74" s="208">
        <v>1288</v>
      </c>
      <c r="AD74" s="209">
        <v>0.2074074074074074</v>
      </c>
      <c r="AE74" s="208">
        <v>1499</v>
      </c>
      <c r="AF74" s="209">
        <v>0.2312914673661472</v>
      </c>
      <c r="AG74" s="208">
        <v>15589</v>
      </c>
      <c r="AH74" s="210">
        <v>0.22312393547740708</v>
      </c>
    </row>
    <row r="75" spans="1:34" s="7" customFormat="1" x14ac:dyDescent="0.25">
      <c r="B75" s="244"/>
      <c r="C75" s="351"/>
      <c r="D75" s="245">
        <v>3</v>
      </c>
      <c r="E75" s="246" t="s">
        <v>266</v>
      </c>
      <c r="F75" s="239"/>
      <c r="G75" s="207"/>
      <c r="H75" s="160"/>
      <c r="I75" s="208">
        <v>356</v>
      </c>
      <c r="J75" s="209">
        <v>2.4528041890588399E-2</v>
      </c>
      <c r="K75" s="159">
        <v>296</v>
      </c>
      <c r="L75" s="160">
        <v>3.4823529411764705E-2</v>
      </c>
      <c r="M75" s="208">
        <v>123</v>
      </c>
      <c r="N75" s="209">
        <v>3.2325886990801578E-2</v>
      </c>
      <c r="O75" s="208">
        <v>557</v>
      </c>
      <c r="P75" s="209">
        <v>4.43966204367926E-2</v>
      </c>
      <c r="Q75" s="208">
        <v>63</v>
      </c>
      <c r="R75" s="209">
        <v>3.363587827015483E-2</v>
      </c>
      <c r="S75" s="208">
        <v>140</v>
      </c>
      <c r="T75" s="209">
        <v>3.6017494211474148E-2</v>
      </c>
      <c r="U75" s="208">
        <v>231</v>
      </c>
      <c r="V75" s="209">
        <v>3.8308457711442784E-2</v>
      </c>
      <c r="W75" s="208"/>
      <c r="X75" s="209"/>
      <c r="Y75" s="208">
        <v>84</v>
      </c>
      <c r="Z75" s="209">
        <v>4.9881235154394299E-2</v>
      </c>
      <c r="AA75" s="208">
        <v>133</v>
      </c>
      <c r="AB75" s="209">
        <v>4.0747549019607844E-2</v>
      </c>
      <c r="AC75" s="208">
        <v>466</v>
      </c>
      <c r="AD75" s="209">
        <v>7.5040257648953307E-2</v>
      </c>
      <c r="AE75" s="208">
        <v>259</v>
      </c>
      <c r="AF75" s="209">
        <v>3.9962968677673197E-2</v>
      </c>
      <c r="AG75" s="208">
        <v>2739</v>
      </c>
      <c r="AH75" s="210">
        <v>3.9203057237322342E-2</v>
      </c>
    </row>
    <row r="76" spans="1:34" s="7" customFormat="1" x14ac:dyDescent="0.25">
      <c r="B76" s="244"/>
      <c r="C76" s="351"/>
      <c r="D76" s="245">
        <v>4</v>
      </c>
      <c r="E76" s="246" t="s">
        <v>251</v>
      </c>
      <c r="F76" s="239"/>
      <c r="G76" s="207"/>
      <c r="H76" s="160"/>
      <c r="I76" s="208">
        <v>210</v>
      </c>
      <c r="J76" s="209">
        <v>1.4468788755684168E-2</v>
      </c>
      <c r="K76" s="159">
        <v>207</v>
      </c>
      <c r="L76" s="160">
        <v>2.4352941176470588E-2</v>
      </c>
      <c r="M76" s="208">
        <v>140</v>
      </c>
      <c r="N76" s="209">
        <v>3.6793692509855452E-2</v>
      </c>
      <c r="O76" s="208">
        <v>183</v>
      </c>
      <c r="P76" s="209">
        <v>1.4586322333811573E-2</v>
      </c>
      <c r="Q76" s="208">
        <v>37</v>
      </c>
      <c r="R76" s="209">
        <v>1.9754404698344902E-2</v>
      </c>
      <c r="S76" s="208">
        <v>76</v>
      </c>
      <c r="T76" s="209">
        <v>1.9552354000514537E-2</v>
      </c>
      <c r="U76" s="208">
        <v>95</v>
      </c>
      <c r="V76" s="209">
        <v>1.5754560530679935E-2</v>
      </c>
      <c r="W76" s="208"/>
      <c r="X76" s="209"/>
      <c r="Y76" s="208">
        <v>253</v>
      </c>
      <c r="Z76" s="209">
        <v>0.1502375296912114</v>
      </c>
      <c r="AA76" s="208">
        <v>62</v>
      </c>
      <c r="AB76" s="209">
        <v>1.8995098039215685E-2</v>
      </c>
      <c r="AC76" s="208">
        <v>393</v>
      </c>
      <c r="AD76" s="209">
        <v>6.3285024154589378E-2</v>
      </c>
      <c r="AE76" s="208">
        <v>178</v>
      </c>
      <c r="AF76" s="209">
        <v>2.7464897392377719E-2</v>
      </c>
      <c r="AG76" s="208">
        <v>1870</v>
      </c>
      <c r="AH76" s="210">
        <v>2.6765139479296377E-2</v>
      </c>
    </row>
    <row r="77" spans="1:34" s="7" customFormat="1" x14ac:dyDescent="0.25">
      <c r="B77" s="247"/>
      <c r="C77" s="353"/>
      <c r="D77" s="248">
        <v>5</v>
      </c>
      <c r="E77" s="249" t="s">
        <v>231</v>
      </c>
      <c r="F77" s="239"/>
      <c r="G77" s="207"/>
      <c r="H77" s="160"/>
      <c r="I77" s="208">
        <v>100</v>
      </c>
      <c r="J77" s="209">
        <v>6.8898994074686514E-3</v>
      </c>
      <c r="K77" s="159">
        <v>79</v>
      </c>
      <c r="L77" s="160">
        <v>9.2941176470588242E-3</v>
      </c>
      <c r="M77" s="208">
        <v>43</v>
      </c>
      <c r="N77" s="209">
        <v>1.1300919842312747E-2</v>
      </c>
      <c r="O77" s="208">
        <v>156</v>
      </c>
      <c r="P77" s="209">
        <v>1.2434241989478718E-2</v>
      </c>
      <c r="Q77" s="208">
        <v>19</v>
      </c>
      <c r="R77" s="209">
        <v>1.014415376401495E-2</v>
      </c>
      <c r="S77" s="208">
        <v>34</v>
      </c>
      <c r="T77" s="209">
        <v>8.7471057370722919E-3</v>
      </c>
      <c r="U77" s="208">
        <v>63</v>
      </c>
      <c r="V77" s="209">
        <v>1.0447761194029851E-2</v>
      </c>
      <c r="W77" s="208"/>
      <c r="X77" s="209"/>
      <c r="Y77" s="208">
        <v>23</v>
      </c>
      <c r="Z77" s="209">
        <v>1.3657957244655582E-2</v>
      </c>
      <c r="AA77" s="208">
        <v>28</v>
      </c>
      <c r="AB77" s="209">
        <v>8.5784313725490204E-3</v>
      </c>
      <c r="AC77" s="208">
        <v>131</v>
      </c>
      <c r="AD77" s="209">
        <v>2.1095008051529789E-2</v>
      </c>
      <c r="AE77" s="208">
        <v>81</v>
      </c>
      <c r="AF77" s="209">
        <v>1.2498071285295479E-2</v>
      </c>
      <c r="AG77" s="208">
        <v>771</v>
      </c>
      <c r="AH77" s="210">
        <v>1.1035252694405084E-2</v>
      </c>
    </row>
    <row r="78" spans="1:34" s="7" customFormat="1" x14ac:dyDescent="0.25">
      <c r="A78" s="238"/>
      <c r="B78" s="239"/>
      <c r="C78" s="239"/>
      <c r="D78" s="239"/>
      <c r="E78" s="240"/>
      <c r="F78" s="239"/>
      <c r="G78" s="217"/>
      <c r="H78" s="218"/>
      <c r="I78" s="217"/>
      <c r="J78" s="218"/>
      <c r="K78" s="217"/>
      <c r="L78" s="218"/>
      <c r="M78" s="217"/>
      <c r="N78" s="218"/>
      <c r="O78" s="217"/>
      <c r="P78" s="218"/>
      <c r="Q78" s="217"/>
      <c r="R78" s="218"/>
      <c r="S78" s="217"/>
      <c r="T78" s="218"/>
      <c r="U78" s="217"/>
      <c r="V78" s="218"/>
      <c r="W78" s="217"/>
      <c r="X78" s="218"/>
      <c r="Y78" s="217"/>
      <c r="Z78" s="218"/>
      <c r="AA78" s="217"/>
      <c r="AB78" s="218"/>
      <c r="AC78" s="217"/>
      <c r="AD78" s="218"/>
      <c r="AE78" s="217"/>
      <c r="AF78" s="218"/>
      <c r="AG78" s="217"/>
      <c r="AH78" s="218"/>
    </row>
    <row r="79" spans="1:34" s="7" customFormat="1" x14ac:dyDescent="0.25">
      <c r="B79" s="241" t="s">
        <v>104</v>
      </c>
      <c r="C79" s="350" t="s">
        <v>105</v>
      </c>
      <c r="D79" s="242">
        <v>1</v>
      </c>
      <c r="E79" s="243" t="s">
        <v>265</v>
      </c>
      <c r="F79" s="239"/>
      <c r="G79" s="207">
        <v>219</v>
      </c>
      <c r="H79" s="160">
        <v>0.60330578512396693</v>
      </c>
      <c r="I79" s="208">
        <v>9762</v>
      </c>
      <c r="J79" s="209">
        <v>0.67650727650727649</v>
      </c>
      <c r="K79" s="159">
        <v>5595</v>
      </c>
      <c r="L79" s="160">
        <v>0.6653585444166964</v>
      </c>
      <c r="M79" s="208">
        <v>2450</v>
      </c>
      <c r="N79" s="209">
        <v>0.65438034188034189</v>
      </c>
      <c r="O79" s="208">
        <v>7865</v>
      </c>
      <c r="P79" s="209">
        <v>0.63162544169611312</v>
      </c>
      <c r="Q79" s="208">
        <v>1222</v>
      </c>
      <c r="R79" s="209">
        <v>0.65805061927840602</v>
      </c>
      <c r="S79" s="208">
        <v>2587</v>
      </c>
      <c r="T79" s="209">
        <v>0.67038092770147706</v>
      </c>
      <c r="U79" s="208">
        <v>3520</v>
      </c>
      <c r="V79" s="209">
        <v>0.59249284632216803</v>
      </c>
      <c r="W79" s="208">
        <v>439</v>
      </c>
      <c r="X79" s="209">
        <v>0.63808139534883723</v>
      </c>
      <c r="Y79" s="208">
        <v>1137</v>
      </c>
      <c r="Z79" s="209">
        <v>0.69754601226993862</v>
      </c>
      <c r="AA79" s="208">
        <v>2064</v>
      </c>
      <c r="AB79" s="209">
        <v>0.63900928792569656</v>
      </c>
      <c r="AC79" s="208">
        <v>3477</v>
      </c>
      <c r="AD79" s="209">
        <v>0.56990657269300116</v>
      </c>
      <c r="AE79" s="208">
        <v>3960</v>
      </c>
      <c r="AF79" s="209">
        <v>0.61586314152410571</v>
      </c>
      <c r="AG79" s="208">
        <v>44297</v>
      </c>
      <c r="AH79" s="210">
        <v>0.64074116932334302</v>
      </c>
    </row>
    <row r="80" spans="1:34" s="7" customFormat="1" x14ac:dyDescent="0.25">
      <c r="B80" s="244"/>
      <c r="C80" s="351"/>
      <c r="D80" s="245">
        <v>2</v>
      </c>
      <c r="E80" s="246" t="s">
        <v>248</v>
      </c>
      <c r="F80" s="239"/>
      <c r="G80" s="207">
        <v>109</v>
      </c>
      <c r="H80" s="160">
        <v>0.30027548209366389</v>
      </c>
      <c r="I80" s="208">
        <v>3831</v>
      </c>
      <c r="J80" s="209">
        <v>0.26548856548856548</v>
      </c>
      <c r="K80" s="159">
        <v>2122</v>
      </c>
      <c r="L80" s="160">
        <v>0.25234867403971933</v>
      </c>
      <c r="M80" s="208">
        <v>990</v>
      </c>
      <c r="N80" s="209">
        <v>0.26442307692307693</v>
      </c>
      <c r="O80" s="208">
        <v>3392</v>
      </c>
      <c r="P80" s="209">
        <v>0.2724060391904915</v>
      </c>
      <c r="Q80" s="208">
        <v>461</v>
      </c>
      <c r="R80" s="209">
        <v>0.24824986537425955</v>
      </c>
      <c r="S80" s="208">
        <v>959</v>
      </c>
      <c r="T80" s="209">
        <v>0.24850997667789582</v>
      </c>
      <c r="U80" s="208">
        <v>1707</v>
      </c>
      <c r="V80" s="209">
        <v>0.28732536609998316</v>
      </c>
      <c r="W80" s="208">
        <v>174</v>
      </c>
      <c r="X80" s="209">
        <v>0.25290697674418605</v>
      </c>
      <c r="Y80" s="208">
        <v>280</v>
      </c>
      <c r="Z80" s="209">
        <v>0.17177914110429449</v>
      </c>
      <c r="AA80" s="208">
        <v>877</v>
      </c>
      <c r="AB80" s="209">
        <v>0.27151702786377707</v>
      </c>
      <c r="AC80" s="208">
        <v>1478</v>
      </c>
      <c r="AD80" s="209">
        <v>0.24225536797246353</v>
      </c>
      <c r="AE80" s="208">
        <v>1786</v>
      </c>
      <c r="AF80" s="209">
        <v>0.27776049766718508</v>
      </c>
      <c r="AG80" s="208">
        <v>18166</v>
      </c>
      <c r="AH80" s="210">
        <v>0.26276506494633611</v>
      </c>
    </row>
    <row r="81" spans="1:34" s="7" customFormat="1" x14ac:dyDescent="0.25">
      <c r="B81" s="244"/>
      <c r="C81" s="351"/>
      <c r="D81" s="245">
        <v>3</v>
      </c>
      <c r="E81" s="246" t="s">
        <v>267</v>
      </c>
      <c r="F81" s="239"/>
      <c r="G81" s="207">
        <v>26</v>
      </c>
      <c r="H81" s="160">
        <v>7.1625344352617082E-2</v>
      </c>
      <c r="I81" s="208">
        <v>585</v>
      </c>
      <c r="J81" s="209">
        <v>4.0540540540540543E-2</v>
      </c>
      <c r="K81" s="159">
        <v>457</v>
      </c>
      <c r="L81" s="160">
        <v>5.434653347603758E-2</v>
      </c>
      <c r="M81" s="208">
        <v>189</v>
      </c>
      <c r="N81" s="209">
        <v>5.0480769230769232E-2</v>
      </c>
      <c r="O81" s="208">
        <v>764</v>
      </c>
      <c r="P81" s="209">
        <v>6.1355605525216836E-2</v>
      </c>
      <c r="Q81" s="208">
        <v>128</v>
      </c>
      <c r="R81" s="209">
        <v>6.8928379106085083E-2</v>
      </c>
      <c r="S81" s="208">
        <v>221</v>
      </c>
      <c r="T81" s="209">
        <v>5.7268722466960353E-2</v>
      </c>
      <c r="U81" s="208">
        <v>497</v>
      </c>
      <c r="V81" s="209">
        <v>8.3655950176737923E-2</v>
      </c>
      <c r="W81" s="208">
        <v>51</v>
      </c>
      <c r="X81" s="209">
        <v>7.4127906976744193E-2</v>
      </c>
      <c r="Y81" s="208">
        <v>117</v>
      </c>
      <c r="Z81" s="209">
        <v>7.177914110429448E-2</v>
      </c>
      <c r="AA81" s="208">
        <v>204</v>
      </c>
      <c r="AB81" s="209">
        <v>6.3157894736842107E-2</v>
      </c>
      <c r="AC81" s="208">
        <v>758</v>
      </c>
      <c r="AD81" s="209">
        <v>0.12424192755286019</v>
      </c>
      <c r="AE81" s="208">
        <v>452</v>
      </c>
      <c r="AF81" s="209">
        <v>7.0295489891135307E-2</v>
      </c>
      <c r="AG81" s="208">
        <v>4449</v>
      </c>
      <c r="AH81" s="210">
        <v>6.4353284924928394E-2</v>
      </c>
    </row>
    <row r="82" spans="1:34" s="7" customFormat="1" x14ac:dyDescent="0.25">
      <c r="B82" s="247"/>
      <c r="C82" s="353"/>
      <c r="D82" s="248">
        <v>4</v>
      </c>
      <c r="E82" s="249" t="s">
        <v>231</v>
      </c>
      <c r="F82" s="239"/>
      <c r="G82" s="207">
        <v>9</v>
      </c>
      <c r="H82" s="160">
        <v>2.4793388429752067E-2</v>
      </c>
      <c r="I82" s="208">
        <v>252</v>
      </c>
      <c r="J82" s="209">
        <v>1.7463617463617465E-2</v>
      </c>
      <c r="K82" s="159">
        <v>235</v>
      </c>
      <c r="L82" s="160">
        <v>2.7946248067546677E-2</v>
      </c>
      <c r="M82" s="208">
        <v>115</v>
      </c>
      <c r="N82" s="209">
        <v>3.0715811965811964E-2</v>
      </c>
      <c r="O82" s="208">
        <v>431</v>
      </c>
      <c r="P82" s="209">
        <v>3.4612913588178605E-2</v>
      </c>
      <c r="Q82" s="208">
        <v>46</v>
      </c>
      <c r="R82" s="209">
        <v>2.4771136241249325E-2</v>
      </c>
      <c r="S82" s="208">
        <v>92</v>
      </c>
      <c r="T82" s="209">
        <v>2.3840373153666754E-2</v>
      </c>
      <c r="U82" s="208">
        <v>217</v>
      </c>
      <c r="V82" s="209">
        <v>3.6525837401110921E-2</v>
      </c>
      <c r="W82" s="208">
        <v>24</v>
      </c>
      <c r="X82" s="209">
        <v>3.4883720930232558E-2</v>
      </c>
      <c r="Y82" s="208">
        <v>96</v>
      </c>
      <c r="Z82" s="209">
        <v>5.8895705521472393E-2</v>
      </c>
      <c r="AA82" s="208">
        <v>85</v>
      </c>
      <c r="AB82" s="209">
        <v>2.6315789473684209E-2</v>
      </c>
      <c r="AC82" s="208">
        <v>388</v>
      </c>
      <c r="AD82" s="209">
        <v>6.3596131781675141E-2</v>
      </c>
      <c r="AE82" s="208">
        <v>232</v>
      </c>
      <c r="AF82" s="209">
        <v>3.6080870917573872E-2</v>
      </c>
      <c r="AG82" s="208">
        <v>2222</v>
      </c>
      <c r="AH82" s="210">
        <v>3.2140480805392425E-2</v>
      </c>
    </row>
    <row r="83" spans="1:34" s="7" customFormat="1" x14ac:dyDescent="0.25">
      <c r="A83" s="238"/>
      <c r="B83" s="239"/>
      <c r="C83" s="239"/>
      <c r="D83" s="239"/>
      <c r="E83" s="239"/>
      <c r="F83" s="239"/>
      <c r="G83" s="217"/>
      <c r="H83" s="218"/>
      <c r="I83" s="217"/>
      <c r="J83" s="218"/>
      <c r="K83" s="217"/>
      <c r="L83" s="218"/>
      <c r="M83" s="217"/>
      <c r="N83" s="218"/>
      <c r="O83" s="217"/>
      <c r="P83" s="218"/>
      <c r="Q83" s="217"/>
      <c r="R83" s="218"/>
      <c r="S83" s="217"/>
      <c r="T83" s="218"/>
      <c r="U83" s="217"/>
      <c r="V83" s="218"/>
      <c r="W83" s="217"/>
      <c r="X83" s="218"/>
      <c r="Y83" s="217"/>
      <c r="Z83" s="218"/>
      <c r="AA83" s="217"/>
      <c r="AB83" s="218"/>
      <c r="AC83" s="217"/>
      <c r="AD83" s="218"/>
      <c r="AE83" s="217"/>
      <c r="AF83" s="218"/>
      <c r="AG83" s="217"/>
      <c r="AH83" s="218"/>
    </row>
    <row r="84" spans="1:34" s="7" customFormat="1" x14ac:dyDescent="0.25">
      <c r="B84" s="241" t="s">
        <v>106</v>
      </c>
      <c r="C84" s="350" t="s">
        <v>107</v>
      </c>
      <c r="D84" s="242">
        <v>1</v>
      </c>
      <c r="E84" s="243" t="s">
        <v>265</v>
      </c>
      <c r="F84" s="239"/>
      <c r="G84" s="207">
        <v>199</v>
      </c>
      <c r="H84" s="160">
        <v>0.53494623655913975</v>
      </c>
      <c r="I84" s="208">
        <v>7512</v>
      </c>
      <c r="J84" s="209">
        <v>0.52257391304347822</v>
      </c>
      <c r="K84" s="159">
        <v>4237</v>
      </c>
      <c r="L84" s="160">
        <v>0.50980628083263146</v>
      </c>
      <c r="M84" s="208">
        <v>1826</v>
      </c>
      <c r="N84" s="209">
        <v>0.48823529411764705</v>
      </c>
      <c r="O84" s="208">
        <v>5672</v>
      </c>
      <c r="P84" s="209">
        <v>0.45716127992262434</v>
      </c>
      <c r="Q84" s="208">
        <v>1011</v>
      </c>
      <c r="R84" s="209">
        <v>0.54767063921993497</v>
      </c>
      <c r="S84" s="208">
        <v>1888</v>
      </c>
      <c r="T84" s="209">
        <v>0.49424083769633509</v>
      </c>
      <c r="U84" s="208">
        <v>3519</v>
      </c>
      <c r="V84" s="209">
        <v>0.59533073929961089</v>
      </c>
      <c r="W84" s="208">
        <v>336</v>
      </c>
      <c r="X84" s="209">
        <v>0.49122807017543857</v>
      </c>
      <c r="Y84" s="208">
        <v>817</v>
      </c>
      <c r="Z84" s="209">
        <v>0.50030618493570111</v>
      </c>
      <c r="AA84" s="208">
        <v>1573</v>
      </c>
      <c r="AB84" s="209">
        <v>0.491869918699187</v>
      </c>
      <c r="AC84" s="208">
        <v>2673</v>
      </c>
      <c r="AD84" s="209">
        <v>0.43834043948835683</v>
      </c>
      <c r="AE84" s="208">
        <v>2976</v>
      </c>
      <c r="AF84" s="209">
        <v>0.46427457098283931</v>
      </c>
      <c r="AG84" s="208">
        <v>34239</v>
      </c>
      <c r="AH84" s="210">
        <v>0.49762371920645304</v>
      </c>
    </row>
    <row r="85" spans="1:34" s="7" customFormat="1" x14ac:dyDescent="0.25">
      <c r="B85" s="244"/>
      <c r="C85" s="351"/>
      <c r="D85" s="245">
        <v>2</v>
      </c>
      <c r="E85" s="246" t="s">
        <v>248</v>
      </c>
      <c r="F85" s="239"/>
      <c r="G85" s="207">
        <v>116</v>
      </c>
      <c r="H85" s="160">
        <v>0.31182795698924731</v>
      </c>
      <c r="I85" s="208">
        <v>4088</v>
      </c>
      <c r="J85" s="209">
        <v>0.28438260869565218</v>
      </c>
      <c r="K85" s="159">
        <v>2183</v>
      </c>
      <c r="L85" s="160">
        <v>0.26266393935747806</v>
      </c>
      <c r="M85" s="208">
        <v>931</v>
      </c>
      <c r="N85" s="209">
        <v>0.24893048128342246</v>
      </c>
      <c r="O85" s="208">
        <v>3474</v>
      </c>
      <c r="P85" s="209">
        <v>0.28000322398645927</v>
      </c>
      <c r="Q85" s="208">
        <v>525</v>
      </c>
      <c r="R85" s="209">
        <v>0.28439869989165761</v>
      </c>
      <c r="S85" s="208">
        <v>1009</v>
      </c>
      <c r="T85" s="209">
        <v>0.26413612565445027</v>
      </c>
      <c r="U85" s="208">
        <v>1537</v>
      </c>
      <c r="V85" s="209">
        <v>0.26002368465572662</v>
      </c>
      <c r="W85" s="208">
        <v>182</v>
      </c>
      <c r="X85" s="209">
        <v>0.26608187134502925</v>
      </c>
      <c r="Y85" s="208">
        <v>258</v>
      </c>
      <c r="Z85" s="209">
        <v>0.15799142682180037</v>
      </c>
      <c r="AA85" s="208">
        <v>850</v>
      </c>
      <c r="AB85" s="209">
        <v>0.26579111944965605</v>
      </c>
      <c r="AC85" s="208">
        <v>1319</v>
      </c>
      <c r="AD85" s="209">
        <v>0.21630042636930141</v>
      </c>
      <c r="AE85" s="208">
        <v>1745</v>
      </c>
      <c r="AF85" s="209">
        <v>0.27223088923556943</v>
      </c>
      <c r="AG85" s="208">
        <v>18217</v>
      </c>
      <c r="AH85" s="210">
        <v>0.26476273526633237</v>
      </c>
    </row>
    <row r="86" spans="1:34" s="7" customFormat="1" x14ac:dyDescent="0.25">
      <c r="B86" s="244"/>
      <c r="C86" s="351"/>
      <c r="D86" s="245">
        <v>3</v>
      </c>
      <c r="E86" s="246" t="s">
        <v>268</v>
      </c>
      <c r="F86" s="239"/>
      <c r="G86" s="207">
        <v>42</v>
      </c>
      <c r="H86" s="160">
        <v>0.11290322580645161</v>
      </c>
      <c r="I86" s="208">
        <v>1940</v>
      </c>
      <c r="J86" s="209">
        <v>0.13495652173913045</v>
      </c>
      <c r="K86" s="159">
        <v>1206</v>
      </c>
      <c r="L86" s="160">
        <v>0.14510889183010467</v>
      </c>
      <c r="M86" s="208">
        <v>610</v>
      </c>
      <c r="N86" s="209">
        <v>0.16310160427807488</v>
      </c>
      <c r="O86" s="208">
        <v>2252</v>
      </c>
      <c r="P86" s="209">
        <v>0.18151043765616184</v>
      </c>
      <c r="Q86" s="208">
        <v>203</v>
      </c>
      <c r="R86" s="209">
        <v>0.10996749729144095</v>
      </c>
      <c r="S86" s="208">
        <v>613</v>
      </c>
      <c r="T86" s="209">
        <v>0.16047120418848168</v>
      </c>
      <c r="U86" s="208">
        <v>533</v>
      </c>
      <c r="V86" s="209">
        <v>9.0170867873456267E-2</v>
      </c>
      <c r="W86" s="208">
        <v>105</v>
      </c>
      <c r="X86" s="209">
        <v>0.15350877192982457</v>
      </c>
      <c r="Y86" s="208">
        <v>163</v>
      </c>
      <c r="Z86" s="209">
        <v>9.9816289038579295E-2</v>
      </c>
      <c r="AA86" s="208">
        <v>543</v>
      </c>
      <c r="AB86" s="209">
        <v>0.16979362101313319</v>
      </c>
      <c r="AC86" s="208">
        <v>1124</v>
      </c>
      <c r="AD86" s="209">
        <v>0.18432272876352904</v>
      </c>
      <c r="AE86" s="208">
        <v>1124</v>
      </c>
      <c r="AF86" s="209">
        <v>0.17535101404056161</v>
      </c>
      <c r="AG86" s="208">
        <v>10458</v>
      </c>
      <c r="AH86" s="210">
        <v>0.15199476782210594</v>
      </c>
    </row>
    <row r="87" spans="1:34" s="7" customFormat="1" x14ac:dyDescent="0.25">
      <c r="B87" s="244"/>
      <c r="C87" s="351"/>
      <c r="D87" s="245">
        <v>4</v>
      </c>
      <c r="E87" s="246" t="s">
        <v>251</v>
      </c>
      <c r="F87" s="239"/>
      <c r="G87" s="207">
        <v>7</v>
      </c>
      <c r="H87" s="160">
        <v>1.8817204301075269E-2</v>
      </c>
      <c r="I87" s="208">
        <v>390</v>
      </c>
      <c r="J87" s="209">
        <v>2.7130434782608695E-2</v>
      </c>
      <c r="K87" s="159">
        <v>418</v>
      </c>
      <c r="L87" s="160">
        <v>5.0294790037299961E-2</v>
      </c>
      <c r="M87" s="208">
        <v>233</v>
      </c>
      <c r="N87" s="209">
        <v>6.2299465240641713E-2</v>
      </c>
      <c r="O87" s="208">
        <v>484</v>
      </c>
      <c r="P87" s="209">
        <v>3.9010236157008139E-2</v>
      </c>
      <c r="Q87" s="208">
        <v>69</v>
      </c>
      <c r="R87" s="209">
        <v>3.7378114842903577E-2</v>
      </c>
      <c r="S87" s="208">
        <v>173</v>
      </c>
      <c r="T87" s="209">
        <v>4.5287958115183248E-2</v>
      </c>
      <c r="U87" s="208">
        <v>180</v>
      </c>
      <c r="V87" s="209">
        <v>3.0451700219928945E-2</v>
      </c>
      <c r="W87" s="208">
        <v>43</v>
      </c>
      <c r="X87" s="209">
        <v>6.2865497076023388E-2</v>
      </c>
      <c r="Y87" s="208">
        <v>349</v>
      </c>
      <c r="Z87" s="209">
        <v>0.21371708511941212</v>
      </c>
      <c r="AA87" s="208">
        <v>115</v>
      </c>
      <c r="AB87" s="209">
        <v>3.5959974984365227E-2</v>
      </c>
      <c r="AC87" s="208">
        <v>681</v>
      </c>
      <c r="AD87" s="209">
        <v>0.11167595933092818</v>
      </c>
      <c r="AE87" s="208">
        <v>310</v>
      </c>
      <c r="AF87" s="209">
        <v>4.8361934477379097E-2</v>
      </c>
      <c r="AG87" s="208">
        <v>3452</v>
      </c>
      <c r="AH87" s="210">
        <v>5.0170772472930746E-2</v>
      </c>
    </row>
    <row r="88" spans="1:34" s="7" customFormat="1" x14ac:dyDescent="0.25">
      <c r="B88" s="247"/>
      <c r="C88" s="353"/>
      <c r="D88" s="248">
        <v>5</v>
      </c>
      <c r="E88" s="249" t="s">
        <v>231</v>
      </c>
      <c r="F88" s="239"/>
      <c r="G88" s="207">
        <v>8</v>
      </c>
      <c r="H88" s="160">
        <v>2.1505376344086023E-2</v>
      </c>
      <c r="I88" s="208">
        <v>445</v>
      </c>
      <c r="J88" s="209">
        <v>3.0956521739130435E-2</v>
      </c>
      <c r="K88" s="159">
        <v>267</v>
      </c>
      <c r="L88" s="160">
        <v>3.2126097942485859E-2</v>
      </c>
      <c r="M88" s="208">
        <v>140</v>
      </c>
      <c r="N88" s="209">
        <v>3.7433155080213901E-2</v>
      </c>
      <c r="O88" s="208">
        <v>525</v>
      </c>
      <c r="P88" s="209">
        <v>4.2314822277746432E-2</v>
      </c>
      <c r="Q88" s="208">
        <v>38</v>
      </c>
      <c r="R88" s="209">
        <v>2.0585048754062838E-2</v>
      </c>
      <c r="S88" s="208">
        <v>137</v>
      </c>
      <c r="T88" s="209">
        <v>3.5863874345549739E-2</v>
      </c>
      <c r="U88" s="208">
        <v>142</v>
      </c>
      <c r="V88" s="209">
        <v>2.4023007951277278E-2</v>
      </c>
      <c r="W88" s="208">
        <v>18</v>
      </c>
      <c r="X88" s="209">
        <v>2.6315789473684209E-2</v>
      </c>
      <c r="Y88" s="208">
        <v>46</v>
      </c>
      <c r="Z88" s="209">
        <v>2.8169014084507043E-2</v>
      </c>
      <c r="AA88" s="208">
        <v>117</v>
      </c>
      <c r="AB88" s="209">
        <v>3.6585365853658534E-2</v>
      </c>
      <c r="AC88" s="208">
        <v>301</v>
      </c>
      <c r="AD88" s="209">
        <v>4.9360446047884553E-2</v>
      </c>
      <c r="AE88" s="208">
        <v>255</v>
      </c>
      <c r="AF88" s="209">
        <v>3.9781591263650544E-2</v>
      </c>
      <c r="AG88" s="208">
        <v>2439</v>
      </c>
      <c r="AH88" s="210">
        <v>3.5448005232177893E-2</v>
      </c>
    </row>
    <row r="89" spans="1:34" s="7" customFormat="1" x14ac:dyDescent="0.25">
      <c r="A89" s="238"/>
      <c r="B89" s="239"/>
      <c r="C89" s="239"/>
      <c r="D89" s="239"/>
      <c r="E89" s="240"/>
      <c r="F89" s="239"/>
      <c r="G89" s="217"/>
      <c r="H89" s="218"/>
      <c r="I89" s="217"/>
      <c r="J89" s="218"/>
      <c r="K89" s="217"/>
      <c r="L89" s="218"/>
      <c r="M89" s="217"/>
      <c r="N89" s="218"/>
      <c r="O89" s="217"/>
      <c r="P89" s="218"/>
      <c r="Q89" s="217"/>
      <c r="R89" s="218"/>
      <c r="S89" s="217"/>
      <c r="T89" s="218"/>
      <c r="U89" s="217"/>
      <c r="V89" s="218"/>
      <c r="W89" s="217"/>
      <c r="X89" s="218"/>
      <c r="Y89" s="217"/>
      <c r="Z89" s="218"/>
      <c r="AA89" s="217"/>
      <c r="AB89" s="218"/>
      <c r="AC89" s="217"/>
      <c r="AD89" s="218"/>
      <c r="AE89" s="217"/>
      <c r="AF89" s="218"/>
      <c r="AG89" s="217"/>
      <c r="AH89" s="218"/>
    </row>
    <row r="90" spans="1:34" s="7" customFormat="1" x14ac:dyDescent="0.25">
      <c r="B90" s="241" t="s">
        <v>108</v>
      </c>
      <c r="C90" s="350" t="s">
        <v>109</v>
      </c>
      <c r="D90" s="242">
        <v>1</v>
      </c>
      <c r="E90" s="243" t="s">
        <v>265</v>
      </c>
      <c r="F90" s="239"/>
      <c r="G90" s="207"/>
      <c r="H90" s="160"/>
      <c r="I90" s="208">
        <v>11187</v>
      </c>
      <c r="J90" s="209">
        <v>0.78549361044797084</v>
      </c>
      <c r="K90" s="159">
        <v>6487</v>
      </c>
      <c r="L90" s="160">
        <v>0.78307580878802507</v>
      </c>
      <c r="M90" s="208">
        <v>2819</v>
      </c>
      <c r="N90" s="209">
        <v>0.75881561238223416</v>
      </c>
      <c r="O90" s="208">
        <v>9301</v>
      </c>
      <c r="P90" s="209">
        <v>0.75550320851271224</v>
      </c>
      <c r="Q90" s="208">
        <v>1375</v>
      </c>
      <c r="R90" s="209">
        <v>0.75259989053092502</v>
      </c>
      <c r="S90" s="208">
        <v>2951</v>
      </c>
      <c r="T90" s="209">
        <v>0.77719252041085063</v>
      </c>
      <c r="U90" s="208">
        <v>4621</v>
      </c>
      <c r="V90" s="209">
        <v>0.78282229374894119</v>
      </c>
      <c r="W90" s="208"/>
      <c r="X90" s="209"/>
      <c r="Y90" s="208">
        <v>1381</v>
      </c>
      <c r="Z90" s="209">
        <v>0.84775936157151621</v>
      </c>
      <c r="AA90" s="208">
        <v>2440</v>
      </c>
      <c r="AB90" s="209">
        <v>0.76585059635907093</v>
      </c>
      <c r="AC90" s="208">
        <v>4447</v>
      </c>
      <c r="AD90" s="209">
        <v>0.72925549360446051</v>
      </c>
      <c r="AE90" s="208">
        <v>4735</v>
      </c>
      <c r="AF90" s="209">
        <v>0.74169799498746869</v>
      </c>
      <c r="AG90" s="208">
        <v>52533</v>
      </c>
      <c r="AH90" s="210">
        <v>0.76768960982025425</v>
      </c>
    </row>
    <row r="91" spans="1:34" s="7" customFormat="1" x14ac:dyDescent="0.25">
      <c r="B91" s="244"/>
      <c r="C91" s="351"/>
      <c r="D91" s="245">
        <v>2</v>
      </c>
      <c r="E91" s="246" t="s">
        <v>248</v>
      </c>
      <c r="F91" s="239"/>
      <c r="G91" s="207"/>
      <c r="H91" s="160"/>
      <c r="I91" s="208">
        <v>2519</v>
      </c>
      <c r="J91" s="209">
        <v>0.17687122595141133</v>
      </c>
      <c r="K91" s="159">
        <v>1445</v>
      </c>
      <c r="L91" s="160">
        <v>0.17443264123611782</v>
      </c>
      <c r="M91" s="208">
        <v>749</v>
      </c>
      <c r="N91" s="209">
        <v>0.2016150740242261</v>
      </c>
      <c r="O91" s="208">
        <v>2421</v>
      </c>
      <c r="P91" s="209">
        <v>0.19665339939891155</v>
      </c>
      <c r="Q91" s="208">
        <v>364</v>
      </c>
      <c r="R91" s="209">
        <v>0.19923371647509577</v>
      </c>
      <c r="S91" s="208">
        <v>682</v>
      </c>
      <c r="T91" s="209">
        <v>0.1796154859099289</v>
      </c>
      <c r="U91" s="208">
        <v>1008</v>
      </c>
      <c r="V91" s="209">
        <v>0.17076063018803997</v>
      </c>
      <c r="W91" s="208"/>
      <c r="X91" s="209"/>
      <c r="Y91" s="208">
        <v>192</v>
      </c>
      <c r="Z91" s="209">
        <v>0.11786372007366483</v>
      </c>
      <c r="AA91" s="208">
        <v>587</v>
      </c>
      <c r="AB91" s="209">
        <v>0.18424356559949781</v>
      </c>
      <c r="AC91" s="208">
        <v>1208</v>
      </c>
      <c r="AD91" s="209">
        <v>0.19809773696293867</v>
      </c>
      <c r="AE91" s="208">
        <v>1327</v>
      </c>
      <c r="AF91" s="209">
        <v>0.20786340852130325</v>
      </c>
      <c r="AG91" s="208">
        <v>12718</v>
      </c>
      <c r="AH91" s="210">
        <v>0.18585415753324566</v>
      </c>
    </row>
    <row r="92" spans="1:34" s="7" customFormat="1" x14ac:dyDescent="0.25">
      <c r="B92" s="244"/>
      <c r="C92" s="351"/>
      <c r="D92" s="245">
        <v>3</v>
      </c>
      <c r="E92" s="246" t="s">
        <v>269</v>
      </c>
      <c r="F92" s="239"/>
      <c r="G92" s="207"/>
      <c r="H92" s="160"/>
      <c r="I92" s="208">
        <v>435</v>
      </c>
      <c r="J92" s="209">
        <v>3.0543462996770118E-2</v>
      </c>
      <c r="K92" s="159">
        <v>276</v>
      </c>
      <c r="L92" s="160">
        <v>3.3317238049251567E-2</v>
      </c>
      <c r="M92" s="208">
        <v>117</v>
      </c>
      <c r="N92" s="209">
        <v>3.149394347240915E-2</v>
      </c>
      <c r="O92" s="208">
        <v>413</v>
      </c>
      <c r="P92" s="209">
        <v>3.3547234180813908E-2</v>
      </c>
      <c r="Q92" s="208">
        <v>66</v>
      </c>
      <c r="R92" s="209">
        <v>3.6124794745484398E-2</v>
      </c>
      <c r="S92" s="208">
        <v>127</v>
      </c>
      <c r="T92" s="209">
        <v>3.3447458519884121E-2</v>
      </c>
      <c r="U92" s="208">
        <v>226</v>
      </c>
      <c r="V92" s="209">
        <v>3.8285617482635946E-2</v>
      </c>
      <c r="W92" s="208"/>
      <c r="X92" s="209"/>
      <c r="Y92" s="208">
        <v>34</v>
      </c>
      <c r="Z92" s="209">
        <v>2.0871700429711478E-2</v>
      </c>
      <c r="AA92" s="208">
        <v>128</v>
      </c>
      <c r="AB92" s="209">
        <v>4.0175768989328314E-2</v>
      </c>
      <c r="AC92" s="208">
        <v>301</v>
      </c>
      <c r="AD92" s="209">
        <v>4.9360446047884553E-2</v>
      </c>
      <c r="AE92" s="208">
        <v>245</v>
      </c>
      <c r="AF92" s="209">
        <v>3.8377192982456142E-2</v>
      </c>
      <c r="AG92" s="208">
        <v>2406</v>
      </c>
      <c r="AH92" s="210">
        <v>3.5160017536168348E-2</v>
      </c>
    </row>
    <row r="93" spans="1:34" s="7" customFormat="1" x14ac:dyDescent="0.25">
      <c r="B93" s="247"/>
      <c r="C93" s="353"/>
      <c r="D93" s="248">
        <v>4</v>
      </c>
      <c r="E93" s="249" t="s">
        <v>231</v>
      </c>
      <c r="F93" s="239"/>
      <c r="G93" s="207"/>
      <c r="H93" s="160"/>
      <c r="I93" s="208">
        <v>101</v>
      </c>
      <c r="J93" s="209">
        <v>7.0917006038477741E-3</v>
      </c>
      <c r="K93" s="159">
        <v>76</v>
      </c>
      <c r="L93" s="160">
        <v>9.1743119266055051E-3</v>
      </c>
      <c r="M93" s="208">
        <v>30</v>
      </c>
      <c r="N93" s="209">
        <v>8.0753701211305519E-3</v>
      </c>
      <c r="O93" s="208">
        <v>176</v>
      </c>
      <c r="P93" s="209">
        <v>1.4296157907562343E-2</v>
      </c>
      <c r="Q93" s="208">
        <v>22</v>
      </c>
      <c r="R93" s="209">
        <v>1.20415982484948E-2</v>
      </c>
      <c r="S93" s="208">
        <v>37</v>
      </c>
      <c r="T93" s="209">
        <v>9.7445351593363188E-3</v>
      </c>
      <c r="U93" s="208">
        <v>48</v>
      </c>
      <c r="V93" s="209">
        <v>8.1314585803828558E-3</v>
      </c>
      <c r="W93" s="208"/>
      <c r="X93" s="209"/>
      <c r="Y93" s="208">
        <v>22</v>
      </c>
      <c r="Z93" s="209">
        <v>1.3505217925107428E-2</v>
      </c>
      <c r="AA93" s="208">
        <v>31</v>
      </c>
      <c r="AB93" s="209">
        <v>9.7300690521029496E-3</v>
      </c>
      <c r="AC93" s="208">
        <v>142</v>
      </c>
      <c r="AD93" s="209">
        <v>2.3286323384716302E-2</v>
      </c>
      <c r="AE93" s="208">
        <v>77</v>
      </c>
      <c r="AF93" s="209">
        <v>1.2061403508771929E-2</v>
      </c>
      <c r="AG93" s="208">
        <v>773</v>
      </c>
      <c r="AH93" s="210">
        <v>1.1296215110331726E-2</v>
      </c>
    </row>
    <row r="94" spans="1:34" s="7" customFormat="1" x14ac:dyDescent="0.25">
      <c r="A94" s="238"/>
      <c r="B94" s="239"/>
      <c r="C94" s="239"/>
      <c r="D94" s="239"/>
      <c r="E94" s="240"/>
      <c r="F94" s="239"/>
      <c r="G94" s="217"/>
      <c r="H94" s="218"/>
      <c r="I94" s="217"/>
      <c r="J94" s="218"/>
      <c r="K94" s="217"/>
      <c r="L94" s="218"/>
      <c r="M94" s="217"/>
      <c r="N94" s="218"/>
      <c r="O94" s="217"/>
      <c r="P94" s="218"/>
      <c r="Q94" s="217"/>
      <c r="R94" s="218"/>
      <c r="S94" s="217"/>
      <c r="T94" s="218"/>
      <c r="U94" s="217"/>
      <c r="V94" s="218"/>
      <c r="W94" s="217"/>
      <c r="X94" s="218"/>
      <c r="Y94" s="217"/>
      <c r="Z94" s="218"/>
      <c r="AA94" s="217"/>
      <c r="AB94" s="218"/>
      <c r="AC94" s="217"/>
      <c r="AD94" s="218"/>
      <c r="AE94" s="217"/>
      <c r="AF94" s="218"/>
      <c r="AG94" s="217"/>
      <c r="AH94" s="218"/>
    </row>
    <row r="95" spans="1:34" s="7" customFormat="1" x14ac:dyDescent="0.25">
      <c r="B95" s="241" t="s">
        <v>110</v>
      </c>
      <c r="C95" s="350" t="s">
        <v>111</v>
      </c>
      <c r="D95" s="242">
        <v>1</v>
      </c>
      <c r="E95" s="243" t="s">
        <v>239</v>
      </c>
      <c r="F95" s="239"/>
      <c r="G95" s="207">
        <v>348</v>
      </c>
      <c r="H95" s="160">
        <v>0.93048128342245995</v>
      </c>
      <c r="I95" s="208">
        <v>13352</v>
      </c>
      <c r="J95" s="209">
        <v>0.92420571744998958</v>
      </c>
      <c r="K95" s="159">
        <v>7524</v>
      </c>
      <c r="L95" s="160">
        <v>0.88642789820923662</v>
      </c>
      <c r="M95" s="208">
        <v>3434</v>
      </c>
      <c r="N95" s="209">
        <v>0.90702588483888014</v>
      </c>
      <c r="O95" s="208">
        <v>10774</v>
      </c>
      <c r="P95" s="209">
        <v>0.86233392028173528</v>
      </c>
      <c r="Q95" s="208">
        <v>1582</v>
      </c>
      <c r="R95" s="209">
        <v>0.84644194756554303</v>
      </c>
      <c r="S95" s="208">
        <v>3533</v>
      </c>
      <c r="T95" s="209">
        <v>0.90986350759721868</v>
      </c>
      <c r="U95" s="208">
        <v>5132</v>
      </c>
      <c r="V95" s="209">
        <v>0.85618952285618954</v>
      </c>
      <c r="W95" s="208">
        <v>585</v>
      </c>
      <c r="X95" s="209">
        <v>0.8441558441558441</v>
      </c>
      <c r="Y95" s="208">
        <v>1444</v>
      </c>
      <c r="Z95" s="209">
        <v>0.85443786982248515</v>
      </c>
      <c r="AA95" s="208">
        <v>2905</v>
      </c>
      <c r="AB95" s="209">
        <v>0.89577551649707066</v>
      </c>
      <c r="AC95" s="208">
        <v>4678</v>
      </c>
      <c r="AD95" s="209">
        <v>0.76015599610009754</v>
      </c>
      <c r="AE95" s="208">
        <v>5318</v>
      </c>
      <c r="AF95" s="209">
        <v>0.8271892984912117</v>
      </c>
      <c r="AG95" s="208">
        <v>60609</v>
      </c>
      <c r="AH95" s="210">
        <v>0.87152018865754055</v>
      </c>
    </row>
    <row r="96" spans="1:34" s="7" customFormat="1" x14ac:dyDescent="0.25">
      <c r="B96" s="244"/>
      <c r="C96" s="351"/>
      <c r="D96" s="245">
        <v>2</v>
      </c>
      <c r="E96" s="246" t="s">
        <v>270</v>
      </c>
      <c r="F96" s="239"/>
      <c r="G96" s="207">
        <v>19</v>
      </c>
      <c r="H96" s="160">
        <v>5.0802139037433157E-2</v>
      </c>
      <c r="I96" s="208">
        <v>789</v>
      </c>
      <c r="J96" s="209">
        <v>5.4613414549733508E-2</v>
      </c>
      <c r="K96" s="159">
        <v>709</v>
      </c>
      <c r="L96" s="160">
        <v>8.3529688972667299E-2</v>
      </c>
      <c r="M96" s="208">
        <v>255</v>
      </c>
      <c r="N96" s="209">
        <v>6.7353407290015849E-2</v>
      </c>
      <c r="O96" s="208">
        <v>1305</v>
      </c>
      <c r="P96" s="209">
        <v>0.10445013606531135</v>
      </c>
      <c r="Q96" s="208">
        <v>216</v>
      </c>
      <c r="R96" s="209">
        <v>0.11556982343499198</v>
      </c>
      <c r="S96" s="208">
        <v>251</v>
      </c>
      <c r="T96" s="209">
        <v>6.4640741694566059E-2</v>
      </c>
      <c r="U96" s="208">
        <v>629</v>
      </c>
      <c r="V96" s="209">
        <v>0.10493827160493827</v>
      </c>
      <c r="W96" s="208">
        <v>84</v>
      </c>
      <c r="X96" s="209">
        <v>0.12121212121212122</v>
      </c>
      <c r="Y96" s="208">
        <v>202</v>
      </c>
      <c r="Z96" s="209">
        <v>0.11952662721893491</v>
      </c>
      <c r="AA96" s="208">
        <v>259</v>
      </c>
      <c r="AB96" s="209">
        <v>7.9864323157570152E-2</v>
      </c>
      <c r="AC96" s="208">
        <v>1168</v>
      </c>
      <c r="AD96" s="209">
        <v>0.18979525511862202</v>
      </c>
      <c r="AE96" s="208">
        <v>891</v>
      </c>
      <c r="AF96" s="209">
        <v>0.13859076061595893</v>
      </c>
      <c r="AG96" s="208">
        <v>6777</v>
      </c>
      <c r="AH96" s="210">
        <v>9.7449096974577251E-2</v>
      </c>
    </row>
    <row r="97" spans="1:34" s="7" customFormat="1" x14ac:dyDescent="0.25">
      <c r="B97" s="247"/>
      <c r="C97" s="353"/>
      <c r="D97" s="248">
        <v>3</v>
      </c>
      <c r="E97" s="249" t="s">
        <v>231</v>
      </c>
      <c r="F97" s="239"/>
      <c r="G97" s="207">
        <v>7</v>
      </c>
      <c r="H97" s="160">
        <v>1.871657754010695E-2</v>
      </c>
      <c r="I97" s="208">
        <v>306</v>
      </c>
      <c r="J97" s="209">
        <v>2.1180868000276874E-2</v>
      </c>
      <c r="K97" s="159">
        <v>255</v>
      </c>
      <c r="L97" s="160">
        <v>3.0042412818096137E-2</v>
      </c>
      <c r="M97" s="208">
        <v>97</v>
      </c>
      <c r="N97" s="209">
        <v>2.5620707871104067E-2</v>
      </c>
      <c r="O97" s="208">
        <v>415</v>
      </c>
      <c r="P97" s="209">
        <v>3.3215943652953418E-2</v>
      </c>
      <c r="Q97" s="208">
        <v>71</v>
      </c>
      <c r="R97" s="209">
        <v>3.7988228999464954E-2</v>
      </c>
      <c r="S97" s="208">
        <v>99</v>
      </c>
      <c r="T97" s="209">
        <v>2.5495750708215296E-2</v>
      </c>
      <c r="U97" s="208">
        <v>233</v>
      </c>
      <c r="V97" s="209">
        <v>3.8872205538872204E-2</v>
      </c>
      <c r="W97" s="208">
        <v>24</v>
      </c>
      <c r="X97" s="209">
        <v>3.4632034632034632E-2</v>
      </c>
      <c r="Y97" s="208">
        <v>44</v>
      </c>
      <c r="Z97" s="209">
        <v>2.6035502958579881E-2</v>
      </c>
      <c r="AA97" s="208">
        <v>79</v>
      </c>
      <c r="AB97" s="209">
        <v>2.4360160345359236E-2</v>
      </c>
      <c r="AC97" s="208">
        <v>308</v>
      </c>
      <c r="AD97" s="209">
        <v>5.0048748781280468E-2</v>
      </c>
      <c r="AE97" s="208">
        <v>220</v>
      </c>
      <c r="AF97" s="209">
        <v>3.421994089282937E-2</v>
      </c>
      <c r="AG97" s="208">
        <v>2158</v>
      </c>
      <c r="AH97" s="210">
        <v>3.1030714367882205E-2</v>
      </c>
    </row>
    <row r="98" spans="1:34" s="7" customFormat="1" x14ac:dyDescent="0.25">
      <c r="A98" s="238"/>
      <c r="B98" s="239"/>
      <c r="C98" s="239"/>
      <c r="D98" s="239"/>
      <c r="E98" s="240"/>
      <c r="F98" s="239"/>
      <c r="G98" s="217"/>
      <c r="H98" s="218"/>
      <c r="I98" s="217"/>
      <c r="J98" s="218"/>
      <c r="K98" s="217"/>
      <c r="L98" s="218"/>
      <c r="M98" s="217"/>
      <c r="N98" s="218"/>
      <c r="O98" s="217"/>
      <c r="P98" s="218"/>
      <c r="Q98" s="217"/>
      <c r="R98" s="218"/>
      <c r="S98" s="217"/>
      <c r="T98" s="218"/>
      <c r="U98" s="217"/>
      <c r="V98" s="218"/>
      <c r="W98" s="217"/>
      <c r="X98" s="218"/>
      <c r="Y98" s="217"/>
      <c r="Z98" s="218"/>
      <c r="AA98" s="217"/>
      <c r="AB98" s="218"/>
      <c r="AC98" s="217"/>
      <c r="AD98" s="218"/>
      <c r="AE98" s="217"/>
      <c r="AF98" s="218"/>
      <c r="AG98" s="217"/>
      <c r="AH98" s="218"/>
    </row>
    <row r="99" spans="1:34" s="7" customFormat="1" x14ac:dyDescent="0.25">
      <c r="B99" s="241" t="s">
        <v>112</v>
      </c>
      <c r="C99" s="350" t="s">
        <v>113</v>
      </c>
      <c r="D99" s="242">
        <v>1</v>
      </c>
      <c r="E99" s="243" t="s">
        <v>271</v>
      </c>
      <c r="F99" s="239"/>
      <c r="G99" s="207">
        <v>154</v>
      </c>
      <c r="H99" s="160">
        <v>0.44508670520231214</v>
      </c>
      <c r="I99" s="208">
        <v>6269</v>
      </c>
      <c r="J99" s="209">
        <v>0.47085774372840616</v>
      </c>
      <c r="K99" s="159">
        <v>3785</v>
      </c>
      <c r="L99" s="160">
        <v>0.50312375382161367</v>
      </c>
      <c r="M99" s="208">
        <v>1531</v>
      </c>
      <c r="N99" s="209">
        <v>0.44648585593467482</v>
      </c>
      <c r="O99" s="208">
        <v>5670</v>
      </c>
      <c r="P99" s="209">
        <v>0.52754000744324525</v>
      </c>
      <c r="Q99" s="208">
        <v>746</v>
      </c>
      <c r="R99" s="209">
        <v>0.47305009511731133</v>
      </c>
      <c r="S99" s="208">
        <v>1824</v>
      </c>
      <c r="T99" s="209">
        <v>0.51759364358683313</v>
      </c>
      <c r="U99" s="208">
        <v>2038</v>
      </c>
      <c r="V99" s="209">
        <v>0.3967296087210434</v>
      </c>
      <c r="W99" s="208">
        <v>289</v>
      </c>
      <c r="X99" s="209">
        <v>0.49317406143344711</v>
      </c>
      <c r="Y99" s="208">
        <v>677</v>
      </c>
      <c r="Z99" s="209">
        <v>0.47177700348432056</v>
      </c>
      <c r="AA99" s="208">
        <v>1472</v>
      </c>
      <c r="AB99" s="209">
        <v>0.50776129699896511</v>
      </c>
      <c r="AC99" s="208">
        <v>1942</v>
      </c>
      <c r="AD99" s="209">
        <v>0.41602399314481575</v>
      </c>
      <c r="AE99" s="208">
        <v>2468</v>
      </c>
      <c r="AF99" s="209">
        <v>0.46382258973877089</v>
      </c>
      <c r="AG99" s="208">
        <v>28865</v>
      </c>
      <c r="AH99" s="210">
        <v>0.47705224188936818</v>
      </c>
    </row>
    <row r="100" spans="1:34" s="7" customFormat="1" x14ac:dyDescent="0.25">
      <c r="B100" s="244"/>
      <c r="C100" s="351"/>
      <c r="D100" s="245">
        <v>2</v>
      </c>
      <c r="E100" s="246" t="s">
        <v>272</v>
      </c>
      <c r="F100" s="239"/>
      <c r="G100" s="207">
        <v>114</v>
      </c>
      <c r="H100" s="160">
        <v>0.32947976878612717</v>
      </c>
      <c r="I100" s="208">
        <v>4008</v>
      </c>
      <c r="J100" s="209">
        <v>0.30103650292924738</v>
      </c>
      <c r="K100" s="159">
        <v>2145</v>
      </c>
      <c r="L100" s="160">
        <v>0.28512561478133724</v>
      </c>
      <c r="M100" s="208">
        <v>1017</v>
      </c>
      <c r="N100" s="209">
        <v>0.29658792650918636</v>
      </c>
      <c r="O100" s="208">
        <v>3145</v>
      </c>
      <c r="P100" s="209">
        <v>0.29261257908448085</v>
      </c>
      <c r="Q100" s="208">
        <v>438</v>
      </c>
      <c r="R100" s="209">
        <v>0.2777425491439442</v>
      </c>
      <c r="S100" s="208">
        <v>979</v>
      </c>
      <c r="T100" s="209">
        <v>0.27780930760499434</v>
      </c>
      <c r="U100" s="208">
        <v>1511</v>
      </c>
      <c r="V100" s="209">
        <v>0.29414054895853609</v>
      </c>
      <c r="W100" s="208">
        <v>169</v>
      </c>
      <c r="X100" s="209">
        <v>0.28839590443686008</v>
      </c>
      <c r="Y100" s="208">
        <v>293</v>
      </c>
      <c r="Z100" s="209">
        <v>0.20418118466898955</v>
      </c>
      <c r="AA100" s="208">
        <v>855</v>
      </c>
      <c r="AB100" s="209">
        <v>0.29492928596067608</v>
      </c>
      <c r="AC100" s="208">
        <v>1349</v>
      </c>
      <c r="AD100" s="209">
        <v>0.28898886032562127</v>
      </c>
      <c r="AE100" s="208">
        <v>1630</v>
      </c>
      <c r="AF100" s="209">
        <v>0.30633339597819959</v>
      </c>
      <c r="AG100" s="208">
        <v>17653</v>
      </c>
      <c r="AH100" s="210">
        <v>0.29175136761035914</v>
      </c>
    </row>
    <row r="101" spans="1:34" s="7" customFormat="1" x14ac:dyDescent="0.25">
      <c r="B101" s="244"/>
      <c r="C101" s="351"/>
      <c r="D101" s="245">
        <v>3</v>
      </c>
      <c r="E101" s="246" t="s">
        <v>273</v>
      </c>
      <c r="F101" s="239"/>
      <c r="G101" s="207">
        <v>28</v>
      </c>
      <c r="H101" s="160">
        <v>8.0924855491329481E-2</v>
      </c>
      <c r="I101" s="208">
        <v>928</v>
      </c>
      <c r="J101" s="209">
        <v>6.9701066546492413E-2</v>
      </c>
      <c r="K101" s="159">
        <v>480</v>
      </c>
      <c r="L101" s="160">
        <v>6.3804333377641895E-2</v>
      </c>
      <c r="M101" s="208">
        <v>206</v>
      </c>
      <c r="N101" s="209">
        <v>6.0075823855351415E-2</v>
      </c>
      <c r="O101" s="208">
        <v>676</v>
      </c>
      <c r="P101" s="209">
        <v>6.2895422404168219E-2</v>
      </c>
      <c r="Q101" s="208">
        <v>97</v>
      </c>
      <c r="R101" s="209">
        <v>6.1509194673430564E-2</v>
      </c>
      <c r="S101" s="208">
        <v>212</v>
      </c>
      <c r="T101" s="209">
        <v>6.0158910329171394E-2</v>
      </c>
      <c r="U101" s="208">
        <v>384</v>
      </c>
      <c r="V101" s="209">
        <v>7.4751800661864903E-2</v>
      </c>
      <c r="W101" s="208">
        <v>42</v>
      </c>
      <c r="X101" s="209">
        <v>7.1672354948805458E-2</v>
      </c>
      <c r="Y101" s="208">
        <v>60</v>
      </c>
      <c r="Z101" s="209">
        <v>4.1811846689895474E-2</v>
      </c>
      <c r="AA101" s="208">
        <v>195</v>
      </c>
      <c r="AB101" s="209">
        <v>6.726457399103139E-2</v>
      </c>
      <c r="AC101" s="208">
        <v>322</v>
      </c>
      <c r="AD101" s="209">
        <v>6.8980291345329903E-2</v>
      </c>
      <c r="AE101" s="208">
        <v>391</v>
      </c>
      <c r="AF101" s="209">
        <v>7.3482428115015971E-2</v>
      </c>
      <c r="AG101" s="208">
        <v>4021</v>
      </c>
      <c r="AH101" s="210">
        <v>6.645512089510304E-2</v>
      </c>
    </row>
    <row r="102" spans="1:34" s="7" customFormat="1" x14ac:dyDescent="0.25">
      <c r="B102" s="244"/>
      <c r="C102" s="351"/>
      <c r="D102" s="245">
        <v>4</v>
      </c>
      <c r="E102" s="246" t="s">
        <v>274</v>
      </c>
      <c r="F102" s="239"/>
      <c r="G102" s="207">
        <v>18</v>
      </c>
      <c r="H102" s="160">
        <v>5.2023121387283239E-2</v>
      </c>
      <c r="I102" s="208">
        <v>640</v>
      </c>
      <c r="J102" s="209">
        <v>4.806970106654649E-2</v>
      </c>
      <c r="K102" s="159">
        <v>238</v>
      </c>
      <c r="L102" s="160">
        <v>3.163631529974744E-2</v>
      </c>
      <c r="M102" s="208">
        <v>134</v>
      </c>
      <c r="N102" s="209">
        <v>3.9078448527267426E-2</v>
      </c>
      <c r="O102" s="208">
        <v>346</v>
      </c>
      <c r="P102" s="209">
        <v>3.2192035727577221E-2</v>
      </c>
      <c r="Q102" s="208">
        <v>74</v>
      </c>
      <c r="R102" s="209">
        <v>4.6924540266328474E-2</v>
      </c>
      <c r="S102" s="208">
        <v>118</v>
      </c>
      <c r="T102" s="209">
        <v>3.3484676503972757E-2</v>
      </c>
      <c r="U102" s="208">
        <v>244</v>
      </c>
      <c r="V102" s="209">
        <v>4.7498540003893322E-2</v>
      </c>
      <c r="W102" s="208">
        <v>22</v>
      </c>
      <c r="X102" s="209">
        <v>3.7542662116040959E-2</v>
      </c>
      <c r="Y102" s="208">
        <v>35</v>
      </c>
      <c r="Z102" s="209">
        <v>2.4390243902439025E-2</v>
      </c>
      <c r="AA102" s="208">
        <v>117</v>
      </c>
      <c r="AB102" s="209">
        <v>4.0358744394618833E-2</v>
      </c>
      <c r="AC102" s="208">
        <v>194</v>
      </c>
      <c r="AD102" s="209">
        <v>4.1559554413024849E-2</v>
      </c>
      <c r="AE102" s="208">
        <v>212</v>
      </c>
      <c r="AF102" s="209">
        <v>3.9842134937041911E-2</v>
      </c>
      <c r="AG102" s="208">
        <v>2392</v>
      </c>
      <c r="AH102" s="210">
        <v>3.9532616060951625E-2</v>
      </c>
    </row>
    <row r="103" spans="1:34" s="7" customFormat="1" x14ac:dyDescent="0.25">
      <c r="B103" s="244"/>
      <c r="C103" s="351"/>
      <c r="D103" s="245">
        <v>5</v>
      </c>
      <c r="E103" s="246" t="s">
        <v>275</v>
      </c>
      <c r="F103" s="239"/>
      <c r="G103" s="207">
        <v>6</v>
      </c>
      <c r="H103" s="160">
        <v>1.7341040462427744E-2</v>
      </c>
      <c r="I103" s="208">
        <v>197</v>
      </c>
      <c r="J103" s="209">
        <v>1.4796454859546343E-2</v>
      </c>
      <c r="K103" s="159">
        <v>69</v>
      </c>
      <c r="L103" s="160">
        <v>9.1718729230360237E-3</v>
      </c>
      <c r="M103" s="208">
        <v>58</v>
      </c>
      <c r="N103" s="209">
        <v>1.6914552347623214E-2</v>
      </c>
      <c r="O103" s="208">
        <v>109</v>
      </c>
      <c r="P103" s="209">
        <v>1.0141421659843691E-2</v>
      </c>
      <c r="Q103" s="208">
        <v>17</v>
      </c>
      <c r="R103" s="209">
        <v>1.077996195307546E-2</v>
      </c>
      <c r="S103" s="208">
        <v>33</v>
      </c>
      <c r="T103" s="209">
        <v>9.3643586833144152E-3</v>
      </c>
      <c r="U103" s="208">
        <v>90</v>
      </c>
      <c r="V103" s="209">
        <v>1.7519953280124588E-2</v>
      </c>
      <c r="W103" s="208">
        <v>12</v>
      </c>
      <c r="X103" s="209">
        <v>2.0477815699658702E-2</v>
      </c>
      <c r="Y103" s="208">
        <v>11</v>
      </c>
      <c r="Z103" s="209">
        <v>7.6655052264808362E-3</v>
      </c>
      <c r="AA103" s="208">
        <v>38</v>
      </c>
      <c r="AB103" s="209">
        <v>1.3107968264918937E-2</v>
      </c>
      <c r="AC103" s="208">
        <v>84</v>
      </c>
      <c r="AD103" s="209">
        <v>1.7994858611825194E-2</v>
      </c>
      <c r="AE103" s="208">
        <v>80</v>
      </c>
      <c r="AF103" s="209">
        <v>1.5034767900770532E-2</v>
      </c>
      <c r="AG103" s="208">
        <v>804</v>
      </c>
      <c r="AH103" s="210">
        <v>1.3287718776339927E-2</v>
      </c>
    </row>
    <row r="104" spans="1:34" s="7" customFormat="1" x14ac:dyDescent="0.25">
      <c r="B104" s="247"/>
      <c r="C104" s="353"/>
      <c r="D104" s="248">
        <v>6</v>
      </c>
      <c r="E104" s="249" t="s">
        <v>276</v>
      </c>
      <c r="F104" s="239"/>
      <c r="G104" s="207">
        <v>26</v>
      </c>
      <c r="H104" s="160">
        <v>7.5144508670520235E-2</v>
      </c>
      <c r="I104" s="208">
        <v>1272</v>
      </c>
      <c r="J104" s="209">
        <v>9.5538530869761149E-2</v>
      </c>
      <c r="K104" s="159">
        <v>806</v>
      </c>
      <c r="L104" s="160">
        <v>0.10713810979662369</v>
      </c>
      <c r="M104" s="208">
        <v>483</v>
      </c>
      <c r="N104" s="209">
        <v>0.14085739282589677</v>
      </c>
      <c r="O104" s="208">
        <v>802</v>
      </c>
      <c r="P104" s="209">
        <v>7.4618533680684773E-2</v>
      </c>
      <c r="Q104" s="208">
        <v>205</v>
      </c>
      <c r="R104" s="209">
        <v>0.12999365884590997</v>
      </c>
      <c r="S104" s="208">
        <v>358</v>
      </c>
      <c r="T104" s="209">
        <v>0.10158910329171396</v>
      </c>
      <c r="U104" s="208">
        <v>870</v>
      </c>
      <c r="V104" s="209">
        <v>0.16935954837453768</v>
      </c>
      <c r="W104" s="208">
        <v>52</v>
      </c>
      <c r="X104" s="209">
        <v>8.8737201365187715E-2</v>
      </c>
      <c r="Y104" s="208">
        <v>359</v>
      </c>
      <c r="Z104" s="209">
        <v>0.25017421602787454</v>
      </c>
      <c r="AA104" s="208">
        <v>222</v>
      </c>
      <c r="AB104" s="209">
        <v>7.6578130389789584E-2</v>
      </c>
      <c r="AC104" s="208">
        <v>777</v>
      </c>
      <c r="AD104" s="209">
        <v>0.16645244215938304</v>
      </c>
      <c r="AE104" s="208">
        <v>540</v>
      </c>
      <c r="AF104" s="209">
        <v>0.10148468333020109</v>
      </c>
      <c r="AG104" s="208">
        <v>6772</v>
      </c>
      <c r="AH104" s="210">
        <v>0.11192093476787809</v>
      </c>
    </row>
    <row r="105" spans="1:34" s="7" customFormat="1" x14ac:dyDescent="0.25">
      <c r="A105" s="238"/>
      <c r="B105" s="239"/>
      <c r="C105" s="239"/>
      <c r="D105" s="239"/>
      <c r="E105" s="240"/>
      <c r="F105" s="239"/>
      <c r="G105" s="217"/>
      <c r="H105" s="218"/>
      <c r="I105" s="217"/>
      <c r="J105" s="218"/>
      <c r="K105" s="217"/>
      <c r="L105" s="218"/>
      <c r="M105" s="217"/>
      <c r="N105" s="218"/>
      <c r="O105" s="217"/>
      <c r="P105" s="218"/>
      <c r="Q105" s="217"/>
      <c r="R105" s="218"/>
      <c r="S105" s="217"/>
      <c r="T105" s="218"/>
      <c r="U105" s="217"/>
      <c r="V105" s="218"/>
      <c r="W105" s="217"/>
      <c r="X105" s="218"/>
      <c r="Y105" s="217"/>
      <c r="Z105" s="218"/>
      <c r="AA105" s="217"/>
      <c r="AB105" s="218"/>
      <c r="AC105" s="217"/>
      <c r="AD105" s="218"/>
      <c r="AE105" s="217"/>
      <c r="AF105" s="218"/>
      <c r="AG105" s="217"/>
      <c r="AH105" s="218"/>
    </row>
    <row r="106" spans="1:34" s="7" customFormat="1" x14ac:dyDescent="0.25">
      <c r="B106" s="241" t="s">
        <v>114</v>
      </c>
      <c r="C106" s="350" t="s">
        <v>115</v>
      </c>
      <c r="D106" s="242">
        <v>1</v>
      </c>
      <c r="E106" s="243" t="s">
        <v>277</v>
      </c>
      <c r="F106" s="239"/>
      <c r="G106" s="207">
        <v>271</v>
      </c>
      <c r="H106" s="160">
        <v>0.79008746355685133</v>
      </c>
      <c r="I106" s="208">
        <v>10316</v>
      </c>
      <c r="J106" s="209">
        <v>0.77797888386123681</v>
      </c>
      <c r="K106" s="159">
        <v>5734</v>
      </c>
      <c r="L106" s="160">
        <v>0.76616782469267775</v>
      </c>
      <c r="M106" s="208">
        <v>2452</v>
      </c>
      <c r="N106" s="209">
        <v>0.72160094173042966</v>
      </c>
      <c r="O106" s="208">
        <v>8625</v>
      </c>
      <c r="P106" s="209">
        <v>0.80517176997759521</v>
      </c>
      <c r="Q106" s="208">
        <v>1165</v>
      </c>
      <c r="R106" s="209">
        <v>0.74251115360101971</v>
      </c>
      <c r="S106" s="208">
        <v>2610</v>
      </c>
      <c r="T106" s="209">
        <v>0.7463540177294824</v>
      </c>
      <c r="U106" s="208">
        <v>3541</v>
      </c>
      <c r="V106" s="209">
        <v>0.69499509322865549</v>
      </c>
      <c r="W106" s="208">
        <v>442</v>
      </c>
      <c r="X106" s="209">
        <v>0.758147512864494</v>
      </c>
      <c r="Y106" s="208">
        <v>910</v>
      </c>
      <c r="Z106" s="209">
        <v>0.64174894217207334</v>
      </c>
      <c r="AA106" s="208">
        <v>2235</v>
      </c>
      <c r="AB106" s="209">
        <v>0.77362409138110078</v>
      </c>
      <c r="AC106" s="208">
        <v>3219</v>
      </c>
      <c r="AD106" s="209">
        <v>0.69225806451612903</v>
      </c>
      <c r="AE106" s="208">
        <v>3928</v>
      </c>
      <c r="AF106" s="209">
        <v>0.7439393939393939</v>
      </c>
      <c r="AG106" s="208">
        <v>45448</v>
      </c>
      <c r="AH106" s="210">
        <v>0.75522616238492468</v>
      </c>
    </row>
    <row r="107" spans="1:34" s="7" customFormat="1" x14ac:dyDescent="0.25">
      <c r="B107" s="244"/>
      <c r="C107" s="351"/>
      <c r="D107" s="245">
        <v>2</v>
      </c>
      <c r="E107" s="246" t="s">
        <v>278</v>
      </c>
      <c r="F107" s="239"/>
      <c r="G107" s="207">
        <v>40</v>
      </c>
      <c r="H107" s="160">
        <v>0.11661807580174927</v>
      </c>
      <c r="I107" s="208">
        <v>1154</v>
      </c>
      <c r="J107" s="209">
        <v>8.7028657616892907E-2</v>
      </c>
      <c r="K107" s="159">
        <v>570</v>
      </c>
      <c r="L107" s="160">
        <v>7.616247995724211E-2</v>
      </c>
      <c r="M107" s="208">
        <v>297</v>
      </c>
      <c r="N107" s="209">
        <v>8.7404355503237205E-2</v>
      </c>
      <c r="O107" s="208">
        <v>865</v>
      </c>
      <c r="P107" s="209">
        <v>8.0750560119492165E-2</v>
      </c>
      <c r="Q107" s="208">
        <v>131</v>
      </c>
      <c r="R107" s="209">
        <v>8.3492670490758439E-2</v>
      </c>
      <c r="S107" s="208">
        <v>276</v>
      </c>
      <c r="T107" s="209">
        <v>7.8924792679439526E-2</v>
      </c>
      <c r="U107" s="208">
        <v>385</v>
      </c>
      <c r="V107" s="209">
        <v>7.5564278704612367E-2</v>
      </c>
      <c r="W107" s="208">
        <v>53</v>
      </c>
      <c r="X107" s="209">
        <v>9.0909090909090912E-2</v>
      </c>
      <c r="Y107" s="208">
        <v>68</v>
      </c>
      <c r="Z107" s="209">
        <v>4.7954866008462625E-2</v>
      </c>
      <c r="AA107" s="208">
        <v>263</v>
      </c>
      <c r="AB107" s="209">
        <v>9.1034960193838693E-2</v>
      </c>
      <c r="AC107" s="208">
        <v>382</v>
      </c>
      <c r="AD107" s="209">
        <v>8.2150537634408605E-2</v>
      </c>
      <c r="AE107" s="208">
        <v>507</v>
      </c>
      <c r="AF107" s="209">
        <v>9.6022727272727273E-2</v>
      </c>
      <c r="AG107" s="208">
        <v>4991</v>
      </c>
      <c r="AH107" s="210">
        <v>8.2937286051380898E-2</v>
      </c>
    </row>
    <row r="108" spans="1:34" s="7" customFormat="1" x14ac:dyDescent="0.25">
      <c r="B108" s="244"/>
      <c r="C108" s="351"/>
      <c r="D108" s="245">
        <v>3</v>
      </c>
      <c r="E108" s="246" t="s">
        <v>279</v>
      </c>
      <c r="F108" s="239"/>
      <c r="G108" s="207">
        <v>8</v>
      </c>
      <c r="H108" s="160">
        <v>2.3323615160349854E-2</v>
      </c>
      <c r="I108" s="208">
        <v>213</v>
      </c>
      <c r="J108" s="209">
        <v>1.6063348416289591E-2</v>
      </c>
      <c r="K108" s="159">
        <v>96</v>
      </c>
      <c r="L108" s="160">
        <v>1.2827365045430252E-2</v>
      </c>
      <c r="M108" s="208">
        <v>62</v>
      </c>
      <c r="N108" s="209">
        <v>1.8246027074749854E-2</v>
      </c>
      <c r="O108" s="208">
        <v>133</v>
      </c>
      <c r="P108" s="209">
        <v>1.241598207617625E-2</v>
      </c>
      <c r="Q108" s="208">
        <v>25</v>
      </c>
      <c r="R108" s="209">
        <v>1.5933715742511154E-2</v>
      </c>
      <c r="S108" s="208">
        <v>57</v>
      </c>
      <c r="T108" s="209">
        <v>1.6299685444666857E-2</v>
      </c>
      <c r="U108" s="208">
        <v>99</v>
      </c>
      <c r="V108" s="209">
        <v>1.9430814524043178E-2</v>
      </c>
      <c r="W108" s="208">
        <v>9</v>
      </c>
      <c r="X108" s="209">
        <v>1.5437392795883362E-2</v>
      </c>
      <c r="Y108" s="208">
        <v>15</v>
      </c>
      <c r="Z108" s="209">
        <v>1.0578279266572637E-2</v>
      </c>
      <c r="AA108" s="208">
        <v>41</v>
      </c>
      <c r="AB108" s="209">
        <v>1.4191761855313257E-2</v>
      </c>
      <c r="AC108" s="208">
        <v>72</v>
      </c>
      <c r="AD108" s="209">
        <v>1.5483870967741935E-2</v>
      </c>
      <c r="AE108" s="208">
        <v>91</v>
      </c>
      <c r="AF108" s="209">
        <v>1.7234848484848485E-2</v>
      </c>
      <c r="AG108" s="208">
        <v>921</v>
      </c>
      <c r="AH108" s="210">
        <v>1.5304596364119778E-2</v>
      </c>
    </row>
    <row r="109" spans="1:34" s="7" customFormat="1" x14ac:dyDescent="0.25">
      <c r="B109" s="247"/>
      <c r="C109" s="353"/>
      <c r="D109" s="248">
        <v>4</v>
      </c>
      <c r="E109" s="249" t="s">
        <v>280</v>
      </c>
      <c r="F109" s="239"/>
      <c r="G109" s="207">
        <v>24</v>
      </c>
      <c r="H109" s="160">
        <v>6.9970845481049565E-2</v>
      </c>
      <c r="I109" s="208">
        <v>1577</v>
      </c>
      <c r="J109" s="209">
        <v>0.11892911010558069</v>
      </c>
      <c r="K109" s="159">
        <v>1084</v>
      </c>
      <c r="L109" s="160">
        <v>0.14484233030464991</v>
      </c>
      <c r="M109" s="208">
        <v>587</v>
      </c>
      <c r="N109" s="209">
        <v>0.17274867569158328</v>
      </c>
      <c r="O109" s="208">
        <v>1089</v>
      </c>
      <c r="P109" s="209">
        <v>0.10166168782673637</v>
      </c>
      <c r="Q109" s="208">
        <v>248</v>
      </c>
      <c r="R109" s="209">
        <v>0.15806246016571066</v>
      </c>
      <c r="S109" s="208">
        <v>554</v>
      </c>
      <c r="T109" s="209">
        <v>0.15842150414641121</v>
      </c>
      <c r="U109" s="208">
        <v>1070</v>
      </c>
      <c r="V109" s="209">
        <v>0.21000981354268891</v>
      </c>
      <c r="W109" s="208">
        <v>79</v>
      </c>
      <c r="X109" s="209">
        <v>0.13550600343053174</v>
      </c>
      <c r="Y109" s="208">
        <v>425</v>
      </c>
      <c r="Z109" s="209">
        <v>0.29971791255289137</v>
      </c>
      <c r="AA109" s="208">
        <v>350</v>
      </c>
      <c r="AB109" s="209">
        <v>0.12114918656974731</v>
      </c>
      <c r="AC109" s="208">
        <v>977</v>
      </c>
      <c r="AD109" s="209">
        <v>0.21010752688172044</v>
      </c>
      <c r="AE109" s="208">
        <v>754</v>
      </c>
      <c r="AF109" s="209">
        <v>0.14280303030303029</v>
      </c>
      <c r="AG109" s="208">
        <v>8818</v>
      </c>
      <c r="AH109" s="210">
        <v>0.1465319551995746</v>
      </c>
    </row>
    <row r="110" spans="1:34" s="7" customFormat="1" x14ac:dyDescent="0.25">
      <c r="A110" s="238"/>
      <c r="B110" s="239"/>
      <c r="C110" s="239"/>
      <c r="D110" s="239"/>
      <c r="E110" s="239"/>
      <c r="F110" s="239"/>
      <c r="G110" s="217"/>
      <c r="H110" s="218"/>
      <c r="I110" s="217"/>
      <c r="J110" s="218"/>
      <c r="K110" s="217"/>
      <c r="L110" s="218"/>
      <c r="M110" s="217"/>
      <c r="N110" s="218"/>
      <c r="O110" s="217"/>
      <c r="P110" s="218"/>
      <c r="Q110" s="217"/>
      <c r="R110" s="218"/>
      <c r="S110" s="217"/>
      <c r="T110" s="218"/>
      <c r="U110" s="217"/>
      <c r="V110" s="218"/>
      <c r="W110" s="217"/>
      <c r="X110" s="218"/>
      <c r="Y110" s="217"/>
      <c r="Z110" s="218"/>
      <c r="AA110" s="217"/>
      <c r="AB110" s="218"/>
      <c r="AC110" s="217"/>
      <c r="AD110" s="218"/>
      <c r="AE110" s="217"/>
      <c r="AF110" s="218"/>
      <c r="AG110" s="217"/>
      <c r="AH110" s="218"/>
    </row>
    <row r="111" spans="1:34" s="7" customFormat="1" x14ac:dyDescent="0.25">
      <c r="B111" s="241" t="s">
        <v>116</v>
      </c>
      <c r="C111" s="350" t="s">
        <v>117</v>
      </c>
      <c r="D111" s="242">
        <v>1</v>
      </c>
      <c r="E111" s="243" t="s">
        <v>239</v>
      </c>
      <c r="F111" s="239"/>
      <c r="G111" s="207">
        <v>280</v>
      </c>
      <c r="H111" s="160">
        <v>0.74866310160427807</v>
      </c>
      <c r="I111" s="208">
        <v>10750</v>
      </c>
      <c r="J111" s="209">
        <v>0.7442536693436721</v>
      </c>
      <c r="K111" s="159">
        <v>5148</v>
      </c>
      <c r="L111" s="160">
        <v>0.60543337645536865</v>
      </c>
      <c r="M111" s="208">
        <v>2376</v>
      </c>
      <c r="N111" s="209">
        <v>0.62757527733755947</v>
      </c>
      <c r="O111" s="208">
        <v>7475</v>
      </c>
      <c r="P111" s="209">
        <v>0.59819142125480151</v>
      </c>
      <c r="Q111" s="208">
        <v>1175</v>
      </c>
      <c r="R111" s="209">
        <v>0.62834224598930477</v>
      </c>
      <c r="S111" s="208">
        <v>2575</v>
      </c>
      <c r="T111" s="209">
        <v>0.66383088424851766</v>
      </c>
      <c r="U111" s="208">
        <v>3735</v>
      </c>
      <c r="V111" s="209">
        <v>0.62291527685123416</v>
      </c>
      <c r="W111" s="208">
        <v>419</v>
      </c>
      <c r="X111" s="209">
        <v>0.60114777618364423</v>
      </c>
      <c r="Y111" s="208">
        <v>747</v>
      </c>
      <c r="Z111" s="209">
        <v>0.44411414982164088</v>
      </c>
      <c r="AA111" s="208">
        <v>2161</v>
      </c>
      <c r="AB111" s="209">
        <v>0.6669753086419753</v>
      </c>
      <c r="AC111" s="208">
        <v>2435</v>
      </c>
      <c r="AD111" s="209">
        <v>0.39452365521710953</v>
      </c>
      <c r="AE111" s="208">
        <v>3805</v>
      </c>
      <c r="AF111" s="209">
        <v>0.59212573918456268</v>
      </c>
      <c r="AG111" s="208">
        <v>43081</v>
      </c>
      <c r="AH111" s="210">
        <v>0.61929131028534468</v>
      </c>
    </row>
    <row r="112" spans="1:34" s="7" customFormat="1" x14ac:dyDescent="0.25">
      <c r="B112" s="244"/>
      <c r="C112" s="351"/>
      <c r="D112" s="245">
        <v>2</v>
      </c>
      <c r="E112" s="246" t="s">
        <v>281</v>
      </c>
      <c r="F112" s="239"/>
      <c r="G112" s="207">
        <v>48</v>
      </c>
      <c r="H112" s="160">
        <v>0.12834224598930483</v>
      </c>
      <c r="I112" s="208">
        <v>1466</v>
      </c>
      <c r="J112" s="209">
        <v>0.10149543062863473</v>
      </c>
      <c r="K112" s="159">
        <v>1136</v>
      </c>
      <c r="L112" s="160">
        <v>0.1335999059155592</v>
      </c>
      <c r="M112" s="208">
        <v>498</v>
      </c>
      <c r="N112" s="209">
        <v>0.13153724247226625</v>
      </c>
      <c r="O112" s="208">
        <v>1596</v>
      </c>
      <c r="P112" s="209">
        <v>0.12772087067861715</v>
      </c>
      <c r="Q112" s="208">
        <v>248</v>
      </c>
      <c r="R112" s="209">
        <v>0.13262032085561498</v>
      </c>
      <c r="S112" s="208">
        <v>550</v>
      </c>
      <c r="T112" s="209">
        <v>0.14178912090745038</v>
      </c>
      <c r="U112" s="208">
        <v>659</v>
      </c>
      <c r="V112" s="209">
        <v>0.10990660440293529</v>
      </c>
      <c r="W112" s="208">
        <v>95</v>
      </c>
      <c r="X112" s="209">
        <v>0.13629842180774748</v>
      </c>
      <c r="Y112" s="208">
        <v>128</v>
      </c>
      <c r="Z112" s="209">
        <v>7.6099881093935784E-2</v>
      </c>
      <c r="AA112" s="208">
        <v>473</v>
      </c>
      <c r="AB112" s="209">
        <v>0.14598765432098765</v>
      </c>
      <c r="AC112" s="208">
        <v>987</v>
      </c>
      <c r="AD112" s="209">
        <v>0.15991574854180168</v>
      </c>
      <c r="AE112" s="208">
        <v>966</v>
      </c>
      <c r="AF112" s="209">
        <v>0.15032679738562091</v>
      </c>
      <c r="AG112" s="208">
        <v>8850</v>
      </c>
      <c r="AH112" s="210">
        <v>0.12721914755983613</v>
      </c>
    </row>
    <row r="113" spans="1:34" s="7" customFormat="1" x14ac:dyDescent="0.25">
      <c r="B113" s="244"/>
      <c r="C113" s="351"/>
      <c r="D113" s="245">
        <v>3</v>
      </c>
      <c r="E113" s="246" t="s">
        <v>252</v>
      </c>
      <c r="F113" s="239"/>
      <c r="G113" s="207">
        <v>31</v>
      </c>
      <c r="H113" s="160">
        <v>8.2887700534759357E-2</v>
      </c>
      <c r="I113" s="208">
        <v>1729</v>
      </c>
      <c r="J113" s="209">
        <v>0.11970368319025201</v>
      </c>
      <c r="K113" s="159">
        <v>1861</v>
      </c>
      <c r="L113" s="160">
        <v>0.21886393037751381</v>
      </c>
      <c r="M113" s="208">
        <v>753</v>
      </c>
      <c r="N113" s="209">
        <v>0.1988906497622821</v>
      </c>
      <c r="O113" s="208">
        <v>2865</v>
      </c>
      <c r="P113" s="209">
        <v>0.22927336747759283</v>
      </c>
      <c r="Q113" s="208">
        <v>373</v>
      </c>
      <c r="R113" s="209">
        <v>0.19946524064171123</v>
      </c>
      <c r="S113" s="208">
        <v>591</v>
      </c>
      <c r="T113" s="209">
        <v>0.15235885537509666</v>
      </c>
      <c r="U113" s="208">
        <v>1330</v>
      </c>
      <c r="V113" s="209">
        <v>0.22181454302868578</v>
      </c>
      <c r="W113" s="208">
        <v>143</v>
      </c>
      <c r="X113" s="209">
        <v>0.20516499282639886</v>
      </c>
      <c r="Y113" s="208">
        <v>733</v>
      </c>
      <c r="Z113" s="209">
        <v>0.4357907253269917</v>
      </c>
      <c r="AA113" s="208">
        <v>478</v>
      </c>
      <c r="AB113" s="209">
        <v>0.14753086419753086</v>
      </c>
      <c r="AC113" s="208">
        <v>2393</v>
      </c>
      <c r="AD113" s="209">
        <v>0.38771872974724564</v>
      </c>
      <c r="AE113" s="208">
        <v>1357</v>
      </c>
      <c r="AF113" s="209">
        <v>0.21117335823218175</v>
      </c>
      <c r="AG113" s="208">
        <v>14637</v>
      </c>
      <c r="AH113" s="210">
        <v>0.21040753252353914</v>
      </c>
    </row>
    <row r="114" spans="1:34" s="7" customFormat="1" x14ac:dyDescent="0.25">
      <c r="B114" s="247"/>
      <c r="C114" s="353"/>
      <c r="D114" s="248">
        <v>4</v>
      </c>
      <c r="E114" s="249" t="s">
        <v>231</v>
      </c>
      <c r="F114" s="239"/>
      <c r="G114" s="207">
        <v>15</v>
      </c>
      <c r="H114" s="160">
        <v>4.0106951871657755E-2</v>
      </c>
      <c r="I114" s="208">
        <v>499</v>
      </c>
      <c r="J114" s="209">
        <v>3.454721683744115E-2</v>
      </c>
      <c r="K114" s="159">
        <v>358</v>
      </c>
      <c r="L114" s="160">
        <v>4.2102787251558277E-2</v>
      </c>
      <c r="M114" s="208">
        <v>159</v>
      </c>
      <c r="N114" s="209">
        <v>4.1996830427892234E-2</v>
      </c>
      <c r="O114" s="208">
        <v>560</v>
      </c>
      <c r="P114" s="209">
        <v>4.4814340588988477E-2</v>
      </c>
      <c r="Q114" s="208">
        <v>74</v>
      </c>
      <c r="R114" s="209">
        <v>3.9572192513368985E-2</v>
      </c>
      <c r="S114" s="208">
        <v>163</v>
      </c>
      <c r="T114" s="209">
        <v>4.2021139468935292E-2</v>
      </c>
      <c r="U114" s="208">
        <v>272</v>
      </c>
      <c r="V114" s="209">
        <v>4.5363575717144763E-2</v>
      </c>
      <c r="W114" s="208">
        <v>40</v>
      </c>
      <c r="X114" s="209">
        <v>5.7388809182209469E-2</v>
      </c>
      <c r="Y114" s="208">
        <v>74</v>
      </c>
      <c r="Z114" s="209">
        <v>4.3995243757431628E-2</v>
      </c>
      <c r="AA114" s="208">
        <v>128</v>
      </c>
      <c r="AB114" s="209">
        <v>3.9506172839506172E-2</v>
      </c>
      <c r="AC114" s="208">
        <v>357</v>
      </c>
      <c r="AD114" s="209">
        <v>5.784186649384316E-2</v>
      </c>
      <c r="AE114" s="208">
        <v>298</v>
      </c>
      <c r="AF114" s="209">
        <v>4.6374105197634609E-2</v>
      </c>
      <c r="AG114" s="208">
        <v>2997</v>
      </c>
      <c r="AH114" s="210">
        <v>4.3082009631280095E-2</v>
      </c>
    </row>
    <row r="115" spans="1:34" s="7" customFormat="1" x14ac:dyDescent="0.25">
      <c r="A115" s="238"/>
      <c r="B115" s="239"/>
      <c r="C115" s="239"/>
      <c r="D115" s="239"/>
      <c r="E115" s="240"/>
      <c r="F115" s="239"/>
      <c r="G115" s="217"/>
      <c r="H115" s="218"/>
      <c r="I115" s="217"/>
      <c r="J115" s="218"/>
      <c r="K115" s="217"/>
      <c r="L115" s="218"/>
      <c r="M115" s="217"/>
      <c r="N115" s="218"/>
      <c r="O115" s="217"/>
      <c r="P115" s="218"/>
      <c r="Q115" s="217"/>
      <c r="R115" s="218"/>
      <c r="S115" s="217"/>
      <c r="T115" s="218"/>
      <c r="U115" s="217"/>
      <c r="V115" s="218"/>
      <c r="W115" s="217"/>
      <c r="X115" s="218"/>
      <c r="Y115" s="217"/>
      <c r="Z115" s="218"/>
      <c r="AA115" s="217"/>
      <c r="AB115" s="218"/>
      <c r="AC115" s="217"/>
      <c r="AD115" s="218"/>
      <c r="AE115" s="217"/>
      <c r="AF115" s="218"/>
      <c r="AG115" s="217"/>
      <c r="AH115" s="218"/>
    </row>
    <row r="116" spans="1:34" s="7" customFormat="1" x14ac:dyDescent="0.25">
      <c r="B116" s="241" t="s">
        <v>118</v>
      </c>
      <c r="C116" s="350" t="s">
        <v>119</v>
      </c>
      <c r="D116" s="242">
        <v>1</v>
      </c>
      <c r="E116" s="243" t="s">
        <v>239</v>
      </c>
      <c r="F116" s="239"/>
      <c r="G116" s="207">
        <v>243</v>
      </c>
      <c r="H116" s="160">
        <v>0.65853658536585369</v>
      </c>
      <c r="I116" s="208">
        <v>9172</v>
      </c>
      <c r="J116" s="209">
        <v>0.63725422080177863</v>
      </c>
      <c r="K116" s="159">
        <v>4657</v>
      </c>
      <c r="L116" s="160">
        <v>0.54975799787510327</v>
      </c>
      <c r="M116" s="208">
        <v>1998</v>
      </c>
      <c r="N116" s="209">
        <v>0.5298329355608592</v>
      </c>
      <c r="O116" s="208">
        <v>6793</v>
      </c>
      <c r="P116" s="209">
        <v>0.54448541199102274</v>
      </c>
      <c r="Q116" s="208">
        <v>1027</v>
      </c>
      <c r="R116" s="209">
        <v>0.55215053763440858</v>
      </c>
      <c r="S116" s="208">
        <v>2140</v>
      </c>
      <c r="T116" s="209">
        <v>0.55642225689027558</v>
      </c>
      <c r="U116" s="208">
        <v>3229</v>
      </c>
      <c r="V116" s="209">
        <v>0.54050887177770335</v>
      </c>
      <c r="W116" s="208">
        <v>356</v>
      </c>
      <c r="X116" s="209">
        <v>0.51296829971181557</v>
      </c>
      <c r="Y116" s="208">
        <v>530</v>
      </c>
      <c r="Z116" s="209">
        <v>0.31660692951015534</v>
      </c>
      <c r="AA116" s="208">
        <v>1754</v>
      </c>
      <c r="AB116" s="209">
        <v>0.54488971730351043</v>
      </c>
      <c r="AC116" s="208">
        <v>2099</v>
      </c>
      <c r="AD116" s="209">
        <v>0.34163411458333331</v>
      </c>
      <c r="AE116" s="208">
        <v>3161</v>
      </c>
      <c r="AF116" s="209">
        <v>0.49282818833801062</v>
      </c>
      <c r="AG116" s="208">
        <v>37159</v>
      </c>
      <c r="AH116" s="210">
        <v>0.53616622177332085</v>
      </c>
    </row>
    <row r="117" spans="1:34" s="7" customFormat="1" x14ac:dyDescent="0.25">
      <c r="B117" s="244"/>
      <c r="C117" s="351"/>
      <c r="D117" s="245">
        <v>2</v>
      </c>
      <c r="E117" s="246" t="s">
        <v>282</v>
      </c>
      <c r="F117" s="239"/>
      <c r="G117" s="207">
        <v>60</v>
      </c>
      <c r="H117" s="160">
        <v>0.16260162601626016</v>
      </c>
      <c r="I117" s="208">
        <v>1680</v>
      </c>
      <c r="J117" s="209">
        <v>0.11672340721183909</v>
      </c>
      <c r="K117" s="159">
        <v>1056</v>
      </c>
      <c r="L117" s="160">
        <v>0.1246606067760595</v>
      </c>
      <c r="M117" s="208">
        <v>477</v>
      </c>
      <c r="N117" s="209">
        <v>0.12649164677804295</v>
      </c>
      <c r="O117" s="208">
        <v>1520</v>
      </c>
      <c r="P117" s="209">
        <v>0.12183392112856685</v>
      </c>
      <c r="Q117" s="208">
        <v>260</v>
      </c>
      <c r="R117" s="209">
        <v>0.13978494623655913</v>
      </c>
      <c r="S117" s="208">
        <v>548</v>
      </c>
      <c r="T117" s="209">
        <v>0.14248569942797712</v>
      </c>
      <c r="U117" s="208">
        <v>737</v>
      </c>
      <c r="V117" s="209">
        <v>0.12336792768664212</v>
      </c>
      <c r="W117" s="208">
        <v>87</v>
      </c>
      <c r="X117" s="209">
        <v>0.12536023054755044</v>
      </c>
      <c r="Y117" s="208">
        <v>96</v>
      </c>
      <c r="Z117" s="209">
        <v>5.7347670250896057E-2</v>
      </c>
      <c r="AA117" s="208">
        <v>494</v>
      </c>
      <c r="AB117" s="209">
        <v>0.15346380863622244</v>
      </c>
      <c r="AC117" s="208">
        <v>886</v>
      </c>
      <c r="AD117" s="209">
        <v>0.14420572916666666</v>
      </c>
      <c r="AE117" s="208">
        <v>968</v>
      </c>
      <c r="AF117" s="209">
        <v>0.15091986280012473</v>
      </c>
      <c r="AG117" s="208">
        <v>8869</v>
      </c>
      <c r="AH117" s="210">
        <v>0.12797056489430778</v>
      </c>
    </row>
    <row r="118" spans="1:34" s="7" customFormat="1" x14ac:dyDescent="0.25">
      <c r="B118" s="244"/>
      <c r="C118" s="351"/>
      <c r="D118" s="245">
        <v>3</v>
      </c>
      <c r="E118" s="246" t="s">
        <v>283</v>
      </c>
      <c r="F118" s="239"/>
      <c r="G118" s="207">
        <v>46</v>
      </c>
      <c r="H118" s="160">
        <v>0.12466124661246612</v>
      </c>
      <c r="I118" s="208">
        <v>3008</v>
      </c>
      <c r="J118" s="209">
        <v>0.20899048148405475</v>
      </c>
      <c r="K118" s="159">
        <v>2464</v>
      </c>
      <c r="L118" s="160">
        <v>0.2908747491441388</v>
      </c>
      <c r="M118" s="208">
        <v>1154</v>
      </c>
      <c r="N118" s="209">
        <v>0.3060196234420578</v>
      </c>
      <c r="O118" s="208">
        <v>3646</v>
      </c>
      <c r="P118" s="209">
        <v>0.2922411029176018</v>
      </c>
      <c r="Q118" s="208">
        <v>506</v>
      </c>
      <c r="R118" s="209">
        <v>0.27204301075268816</v>
      </c>
      <c r="S118" s="208">
        <v>988</v>
      </c>
      <c r="T118" s="209">
        <v>0.25689027561102445</v>
      </c>
      <c r="U118" s="208">
        <v>1784</v>
      </c>
      <c r="V118" s="209">
        <v>0.298627385336458</v>
      </c>
      <c r="W118" s="208">
        <v>227</v>
      </c>
      <c r="X118" s="209">
        <v>0.32708933717579253</v>
      </c>
      <c r="Y118" s="208">
        <v>1011</v>
      </c>
      <c r="Z118" s="209">
        <v>0.60394265232974909</v>
      </c>
      <c r="AA118" s="208">
        <v>869</v>
      </c>
      <c r="AB118" s="209">
        <v>0.26995961478720099</v>
      </c>
      <c r="AC118" s="208">
        <v>2902</v>
      </c>
      <c r="AD118" s="209">
        <v>0.47233072916666669</v>
      </c>
      <c r="AE118" s="208">
        <v>2004</v>
      </c>
      <c r="AF118" s="209">
        <v>0.3124415341440599</v>
      </c>
      <c r="AG118" s="208">
        <v>20609</v>
      </c>
      <c r="AH118" s="210">
        <v>0.29736671235841572</v>
      </c>
    </row>
    <row r="119" spans="1:34" s="7" customFormat="1" x14ac:dyDescent="0.25">
      <c r="B119" s="247"/>
      <c r="C119" s="353"/>
      <c r="D119" s="248">
        <v>4</v>
      </c>
      <c r="E119" s="249" t="s">
        <v>231</v>
      </c>
      <c r="F119" s="239"/>
      <c r="G119" s="207">
        <v>20</v>
      </c>
      <c r="H119" s="160">
        <v>5.4200542005420058E-2</v>
      </c>
      <c r="I119" s="208">
        <v>533</v>
      </c>
      <c r="J119" s="209">
        <v>3.7031890502327518E-2</v>
      </c>
      <c r="K119" s="159">
        <v>294</v>
      </c>
      <c r="L119" s="160">
        <v>3.4706646204698384E-2</v>
      </c>
      <c r="M119" s="208">
        <v>142</v>
      </c>
      <c r="N119" s="209">
        <v>3.7655794219040042E-2</v>
      </c>
      <c r="O119" s="208">
        <v>517</v>
      </c>
      <c r="P119" s="209">
        <v>4.1439563962808595E-2</v>
      </c>
      <c r="Q119" s="208">
        <v>67</v>
      </c>
      <c r="R119" s="209">
        <v>3.6021505376344083E-2</v>
      </c>
      <c r="S119" s="208">
        <v>170</v>
      </c>
      <c r="T119" s="209">
        <v>4.4201768070722826E-2</v>
      </c>
      <c r="U119" s="208">
        <v>224</v>
      </c>
      <c r="V119" s="209">
        <v>3.7495815199196515E-2</v>
      </c>
      <c r="W119" s="208">
        <v>24</v>
      </c>
      <c r="X119" s="209">
        <v>3.4582132564841501E-2</v>
      </c>
      <c r="Y119" s="208">
        <v>37</v>
      </c>
      <c r="Z119" s="209">
        <v>2.2102747909199524E-2</v>
      </c>
      <c r="AA119" s="208">
        <v>102</v>
      </c>
      <c r="AB119" s="209">
        <v>3.1686859273066172E-2</v>
      </c>
      <c r="AC119" s="208">
        <v>257</v>
      </c>
      <c r="AD119" s="209">
        <v>4.1829427083333336E-2</v>
      </c>
      <c r="AE119" s="208">
        <v>281</v>
      </c>
      <c r="AF119" s="209">
        <v>4.3810414717804801E-2</v>
      </c>
      <c r="AG119" s="208">
        <v>2668</v>
      </c>
      <c r="AH119" s="210">
        <v>3.8496500973955704E-2</v>
      </c>
    </row>
    <row r="120" spans="1:34" s="7" customFormat="1" x14ac:dyDescent="0.25">
      <c r="A120" s="238"/>
      <c r="B120" s="239"/>
      <c r="C120" s="239"/>
      <c r="D120" s="239"/>
      <c r="E120" s="240"/>
      <c r="F120" s="239"/>
      <c r="G120" s="217"/>
      <c r="H120" s="218"/>
      <c r="I120" s="217"/>
      <c r="J120" s="218"/>
      <c r="K120" s="217"/>
      <c r="L120" s="218"/>
      <c r="M120" s="217"/>
      <c r="N120" s="218"/>
      <c r="O120" s="217"/>
      <c r="P120" s="218"/>
      <c r="Q120" s="217"/>
      <c r="R120" s="218"/>
      <c r="S120" s="217"/>
      <c r="T120" s="218"/>
      <c r="U120" s="217"/>
      <c r="V120" s="218"/>
      <c r="W120" s="217"/>
      <c r="X120" s="218"/>
      <c r="Y120" s="217"/>
      <c r="Z120" s="218"/>
      <c r="AA120" s="217"/>
      <c r="AB120" s="218"/>
      <c r="AC120" s="217"/>
      <c r="AD120" s="218"/>
      <c r="AE120" s="217"/>
      <c r="AF120" s="218"/>
      <c r="AG120" s="217"/>
      <c r="AH120" s="218"/>
    </row>
    <row r="121" spans="1:34" s="7" customFormat="1" x14ac:dyDescent="0.25">
      <c r="B121" s="241" t="s">
        <v>120</v>
      </c>
      <c r="C121" s="350" t="s">
        <v>121</v>
      </c>
      <c r="D121" s="242">
        <v>1</v>
      </c>
      <c r="E121" s="243" t="s">
        <v>239</v>
      </c>
      <c r="F121" s="239"/>
      <c r="G121" s="207">
        <v>211</v>
      </c>
      <c r="H121" s="160">
        <v>0.56568364611260058</v>
      </c>
      <c r="I121" s="208">
        <v>4702</v>
      </c>
      <c r="J121" s="209">
        <v>0.32668658375599252</v>
      </c>
      <c r="K121" s="159">
        <v>2259</v>
      </c>
      <c r="L121" s="160">
        <v>0.26620315814282347</v>
      </c>
      <c r="M121" s="208">
        <v>1209</v>
      </c>
      <c r="N121" s="209">
        <v>0.32043466737344289</v>
      </c>
      <c r="O121" s="208">
        <v>3847</v>
      </c>
      <c r="P121" s="209">
        <v>0.30810507768700945</v>
      </c>
      <c r="Q121" s="208">
        <v>582</v>
      </c>
      <c r="R121" s="209">
        <v>0.31273508866200966</v>
      </c>
      <c r="S121" s="208">
        <v>1934</v>
      </c>
      <c r="T121" s="209">
        <v>0.49909677419354836</v>
      </c>
      <c r="U121" s="208">
        <v>1026</v>
      </c>
      <c r="V121" s="209">
        <v>0.17220543806646527</v>
      </c>
      <c r="W121" s="208">
        <v>233</v>
      </c>
      <c r="X121" s="209">
        <v>0.33477011494252873</v>
      </c>
      <c r="Y121" s="208">
        <v>235</v>
      </c>
      <c r="Z121" s="209">
        <v>0.14021479713603818</v>
      </c>
      <c r="AA121" s="208">
        <v>1190</v>
      </c>
      <c r="AB121" s="209">
        <v>0.36683107274969173</v>
      </c>
      <c r="AC121" s="208">
        <v>809</v>
      </c>
      <c r="AD121" s="209">
        <v>0.13133116883116883</v>
      </c>
      <c r="AE121" s="208">
        <v>1946</v>
      </c>
      <c r="AF121" s="209">
        <v>0.30363551256046184</v>
      </c>
      <c r="AG121" s="208">
        <v>20183</v>
      </c>
      <c r="AH121" s="210">
        <v>0.29086323677763365</v>
      </c>
    </row>
    <row r="122" spans="1:34" s="7" customFormat="1" x14ac:dyDescent="0.25">
      <c r="B122" s="244"/>
      <c r="C122" s="351"/>
      <c r="D122" s="245">
        <v>2</v>
      </c>
      <c r="E122" s="246" t="s">
        <v>281</v>
      </c>
      <c r="F122" s="239"/>
      <c r="G122" s="207">
        <v>83</v>
      </c>
      <c r="H122" s="160">
        <v>0.22252010723860591</v>
      </c>
      <c r="I122" s="208">
        <v>3187</v>
      </c>
      <c r="J122" s="209">
        <v>0.22142708260960189</v>
      </c>
      <c r="K122" s="159">
        <v>2093</v>
      </c>
      <c r="L122" s="160">
        <v>0.24664152722130567</v>
      </c>
      <c r="M122" s="208">
        <v>871</v>
      </c>
      <c r="N122" s="209">
        <v>0.23085078187119004</v>
      </c>
      <c r="O122" s="208">
        <v>3016</v>
      </c>
      <c r="P122" s="209">
        <v>0.2415505366009931</v>
      </c>
      <c r="Q122" s="208">
        <v>469</v>
      </c>
      <c r="R122" s="209">
        <v>0.25201504567436861</v>
      </c>
      <c r="S122" s="208">
        <v>905</v>
      </c>
      <c r="T122" s="209">
        <v>0.2335483870967742</v>
      </c>
      <c r="U122" s="208">
        <v>1450</v>
      </c>
      <c r="V122" s="209">
        <v>0.24337025847599866</v>
      </c>
      <c r="W122" s="208">
        <v>177</v>
      </c>
      <c r="X122" s="209">
        <v>0.25431034482758619</v>
      </c>
      <c r="Y122" s="208">
        <v>225</v>
      </c>
      <c r="Z122" s="209">
        <v>0.13424821002386636</v>
      </c>
      <c r="AA122" s="208">
        <v>902</v>
      </c>
      <c r="AB122" s="209">
        <v>0.27805178791615287</v>
      </c>
      <c r="AC122" s="208">
        <v>1606</v>
      </c>
      <c r="AD122" s="209">
        <v>0.26071428571428573</v>
      </c>
      <c r="AE122" s="208">
        <v>1740</v>
      </c>
      <c r="AF122" s="209">
        <v>0.27149321266968324</v>
      </c>
      <c r="AG122" s="208">
        <v>16724</v>
      </c>
      <c r="AH122" s="210">
        <v>0.24101455541144257</v>
      </c>
    </row>
    <row r="123" spans="1:34" s="7" customFormat="1" x14ac:dyDescent="0.25">
      <c r="B123" s="244"/>
      <c r="C123" s="351"/>
      <c r="D123" s="245">
        <v>3</v>
      </c>
      <c r="E123" s="246" t="s">
        <v>252</v>
      </c>
      <c r="F123" s="239"/>
      <c r="G123" s="207">
        <v>67</v>
      </c>
      <c r="H123" s="160">
        <v>0.17962466487935658</v>
      </c>
      <c r="I123" s="208">
        <v>6082</v>
      </c>
      <c r="J123" s="209">
        <v>0.42256652539428891</v>
      </c>
      <c r="K123" s="159">
        <v>3916</v>
      </c>
      <c r="L123" s="160">
        <v>0.46146594390761253</v>
      </c>
      <c r="M123" s="208">
        <v>1598</v>
      </c>
      <c r="N123" s="209">
        <v>0.42353564802544397</v>
      </c>
      <c r="O123" s="208">
        <v>5236</v>
      </c>
      <c r="P123" s="209">
        <v>0.41934967163222808</v>
      </c>
      <c r="Q123" s="208">
        <v>766</v>
      </c>
      <c r="R123" s="209">
        <v>0.41160666308436322</v>
      </c>
      <c r="S123" s="208">
        <v>959</v>
      </c>
      <c r="T123" s="209">
        <v>0.24748387096774194</v>
      </c>
      <c r="U123" s="208">
        <v>3287</v>
      </c>
      <c r="V123" s="209">
        <v>0.55169519973145353</v>
      </c>
      <c r="W123" s="208">
        <v>270</v>
      </c>
      <c r="X123" s="209">
        <v>0.38793103448275862</v>
      </c>
      <c r="Y123" s="208">
        <v>1181</v>
      </c>
      <c r="Z123" s="209">
        <v>0.70465393794749398</v>
      </c>
      <c r="AA123" s="208">
        <v>1055</v>
      </c>
      <c r="AB123" s="209">
        <v>0.32521578298397041</v>
      </c>
      <c r="AC123" s="208">
        <v>3562</v>
      </c>
      <c r="AD123" s="209">
        <v>0.57824675324675323</v>
      </c>
      <c r="AE123" s="208">
        <v>2528</v>
      </c>
      <c r="AF123" s="209">
        <v>0.39444531128101107</v>
      </c>
      <c r="AG123" s="208">
        <v>30507</v>
      </c>
      <c r="AH123" s="210">
        <v>0.43964548205793341</v>
      </c>
    </row>
    <row r="124" spans="1:34" s="7" customFormat="1" x14ac:dyDescent="0.25">
      <c r="B124" s="247"/>
      <c r="C124" s="353"/>
      <c r="D124" s="248">
        <v>4</v>
      </c>
      <c r="E124" s="249" t="s">
        <v>231</v>
      </c>
      <c r="F124" s="239"/>
      <c r="G124" s="207">
        <v>12</v>
      </c>
      <c r="H124" s="160">
        <v>3.2171581769436998E-2</v>
      </c>
      <c r="I124" s="208">
        <v>422</v>
      </c>
      <c r="J124" s="209">
        <v>2.9319808240116724E-2</v>
      </c>
      <c r="K124" s="159">
        <v>218</v>
      </c>
      <c r="L124" s="160">
        <v>2.5689370728258307E-2</v>
      </c>
      <c r="M124" s="208">
        <v>95</v>
      </c>
      <c r="N124" s="209">
        <v>2.5178902729923139E-2</v>
      </c>
      <c r="O124" s="208">
        <v>387</v>
      </c>
      <c r="P124" s="209">
        <v>3.099471407976934E-2</v>
      </c>
      <c r="Q124" s="208">
        <v>44</v>
      </c>
      <c r="R124" s="209">
        <v>2.3643202579258463E-2</v>
      </c>
      <c r="S124" s="208">
        <v>77</v>
      </c>
      <c r="T124" s="209">
        <v>1.9870967741935485E-2</v>
      </c>
      <c r="U124" s="208">
        <v>195</v>
      </c>
      <c r="V124" s="209">
        <v>3.2729103726082578E-2</v>
      </c>
      <c r="W124" s="208">
        <v>16</v>
      </c>
      <c r="X124" s="209">
        <v>2.2988505747126436E-2</v>
      </c>
      <c r="Y124" s="208">
        <v>35</v>
      </c>
      <c r="Z124" s="209">
        <v>2.0883054892601432E-2</v>
      </c>
      <c r="AA124" s="208">
        <v>97</v>
      </c>
      <c r="AB124" s="209">
        <v>2.9901356350184958E-2</v>
      </c>
      <c r="AC124" s="208">
        <v>183</v>
      </c>
      <c r="AD124" s="209">
        <v>2.9707792207792207E-2</v>
      </c>
      <c r="AE124" s="208">
        <v>195</v>
      </c>
      <c r="AF124" s="209">
        <v>3.0425963488843813E-2</v>
      </c>
      <c r="AG124" s="208">
        <v>1976</v>
      </c>
      <c r="AH124" s="210">
        <v>2.8476725752990345E-2</v>
      </c>
    </row>
    <row r="125" spans="1:34" s="7" customFormat="1" x14ac:dyDescent="0.25">
      <c r="A125" s="238"/>
      <c r="B125" s="239"/>
      <c r="C125" s="239"/>
      <c r="D125" s="239"/>
      <c r="E125" s="240"/>
      <c r="F125" s="239"/>
      <c r="G125" s="217"/>
      <c r="H125" s="218"/>
      <c r="I125" s="217"/>
      <c r="J125" s="218"/>
      <c r="K125" s="217"/>
      <c r="L125" s="218"/>
      <c r="M125" s="217"/>
      <c r="N125" s="218"/>
      <c r="O125" s="217"/>
      <c r="P125" s="218"/>
      <c r="Q125" s="217"/>
      <c r="R125" s="218"/>
      <c r="S125" s="217"/>
      <c r="T125" s="218"/>
      <c r="U125" s="217"/>
      <c r="V125" s="218"/>
      <c r="W125" s="217"/>
      <c r="X125" s="218"/>
      <c r="Y125" s="217"/>
      <c r="Z125" s="218"/>
      <c r="AA125" s="217"/>
      <c r="AB125" s="218"/>
      <c r="AC125" s="217"/>
      <c r="AD125" s="218"/>
      <c r="AE125" s="217"/>
      <c r="AF125" s="218"/>
      <c r="AG125" s="217"/>
      <c r="AH125" s="218"/>
    </row>
    <row r="126" spans="1:34" s="7" customFormat="1" x14ac:dyDescent="0.25">
      <c r="B126" s="241" t="s">
        <v>122</v>
      </c>
      <c r="C126" s="350" t="s">
        <v>123</v>
      </c>
      <c r="D126" s="242">
        <v>1</v>
      </c>
      <c r="E126" s="243" t="s">
        <v>239</v>
      </c>
      <c r="F126" s="239"/>
      <c r="G126" s="207">
        <v>207</v>
      </c>
      <c r="H126" s="160">
        <v>0.55645161290322576</v>
      </c>
      <c r="I126" s="208">
        <v>6873</v>
      </c>
      <c r="J126" s="209">
        <v>0.47922186584855669</v>
      </c>
      <c r="K126" s="159">
        <v>3096</v>
      </c>
      <c r="L126" s="160">
        <v>0.3671291355389541</v>
      </c>
      <c r="M126" s="208">
        <v>1335</v>
      </c>
      <c r="N126" s="209">
        <v>0.35647530040053405</v>
      </c>
      <c r="O126" s="208">
        <v>5105</v>
      </c>
      <c r="P126" s="209">
        <v>0.4122254521963824</v>
      </c>
      <c r="Q126" s="208">
        <v>888</v>
      </c>
      <c r="R126" s="209">
        <v>0.47974068071312803</v>
      </c>
      <c r="S126" s="208">
        <v>1481</v>
      </c>
      <c r="T126" s="209">
        <v>0.38678506137372681</v>
      </c>
      <c r="U126" s="208">
        <v>1694</v>
      </c>
      <c r="V126" s="209">
        <v>0.28585892676341546</v>
      </c>
      <c r="W126" s="208">
        <v>253</v>
      </c>
      <c r="X126" s="209">
        <v>0.36666666666666664</v>
      </c>
      <c r="Y126" s="208">
        <v>311</v>
      </c>
      <c r="Z126" s="209">
        <v>0.18589360430364615</v>
      </c>
      <c r="AA126" s="208">
        <v>1201</v>
      </c>
      <c r="AB126" s="209">
        <v>0.37274984481688395</v>
      </c>
      <c r="AC126" s="208">
        <v>1337</v>
      </c>
      <c r="AD126" s="209">
        <v>0.21871421560608539</v>
      </c>
      <c r="AE126" s="208">
        <v>2488</v>
      </c>
      <c r="AF126" s="209">
        <v>0.38972431077694236</v>
      </c>
      <c r="AG126" s="208">
        <v>26269</v>
      </c>
      <c r="AH126" s="210">
        <v>0.38090887999535988</v>
      </c>
    </row>
    <row r="127" spans="1:34" s="7" customFormat="1" x14ac:dyDescent="0.25">
      <c r="B127" s="244"/>
      <c r="C127" s="351"/>
      <c r="D127" s="245">
        <v>2</v>
      </c>
      <c r="E127" s="246" t="s">
        <v>281</v>
      </c>
      <c r="F127" s="239"/>
      <c r="G127" s="207">
        <v>54</v>
      </c>
      <c r="H127" s="160">
        <v>0.14516129032258066</v>
      </c>
      <c r="I127" s="208">
        <v>1738</v>
      </c>
      <c r="J127" s="209">
        <v>0.12118254078929019</v>
      </c>
      <c r="K127" s="159">
        <v>653</v>
      </c>
      <c r="L127" s="160">
        <v>7.7433890667615315E-2</v>
      </c>
      <c r="M127" s="208">
        <v>415</v>
      </c>
      <c r="N127" s="209">
        <v>0.11081441922563418</v>
      </c>
      <c r="O127" s="208">
        <v>862</v>
      </c>
      <c r="P127" s="209">
        <v>6.9605943152454774E-2</v>
      </c>
      <c r="Q127" s="208">
        <v>216</v>
      </c>
      <c r="R127" s="209">
        <v>0.1166936790923825</v>
      </c>
      <c r="S127" s="208">
        <v>259</v>
      </c>
      <c r="T127" s="209">
        <v>6.7641681901279713E-2</v>
      </c>
      <c r="U127" s="208">
        <v>547</v>
      </c>
      <c r="V127" s="209">
        <v>9.2305096186297675E-2</v>
      </c>
      <c r="W127" s="208">
        <v>83</v>
      </c>
      <c r="X127" s="209">
        <v>0.12028985507246377</v>
      </c>
      <c r="Y127" s="208">
        <v>171</v>
      </c>
      <c r="Z127" s="209">
        <v>0.10221159593544531</v>
      </c>
      <c r="AA127" s="208">
        <v>253</v>
      </c>
      <c r="AB127" s="209">
        <v>7.8522656734947238E-2</v>
      </c>
      <c r="AC127" s="208">
        <v>607</v>
      </c>
      <c r="AD127" s="209">
        <v>9.9296581056764269E-2</v>
      </c>
      <c r="AE127" s="208">
        <v>654</v>
      </c>
      <c r="AF127" s="209">
        <v>0.10244360902255639</v>
      </c>
      <c r="AG127" s="208">
        <v>6512</v>
      </c>
      <c r="AH127" s="210">
        <v>9.4426077373702219E-2</v>
      </c>
    </row>
    <row r="128" spans="1:34" s="7" customFormat="1" x14ac:dyDescent="0.25">
      <c r="B128" s="244"/>
      <c r="C128" s="351"/>
      <c r="D128" s="245">
        <v>3</v>
      </c>
      <c r="E128" s="246" t="s">
        <v>252</v>
      </c>
      <c r="F128" s="239"/>
      <c r="G128" s="207">
        <v>102</v>
      </c>
      <c r="H128" s="160">
        <v>0.27419354838709675</v>
      </c>
      <c r="I128" s="208">
        <v>5495</v>
      </c>
      <c r="J128" s="209">
        <v>0.38314042671872822</v>
      </c>
      <c r="K128" s="159">
        <v>4575</v>
      </c>
      <c r="L128" s="160">
        <v>0.54251156172180715</v>
      </c>
      <c r="M128" s="208">
        <v>1945</v>
      </c>
      <c r="N128" s="209">
        <v>0.51935914552736984</v>
      </c>
      <c r="O128" s="208">
        <v>6225</v>
      </c>
      <c r="P128" s="209">
        <v>0.50266472868217049</v>
      </c>
      <c r="Q128" s="208">
        <v>721</v>
      </c>
      <c r="R128" s="209">
        <v>0.38951917882225823</v>
      </c>
      <c r="S128" s="208">
        <v>2044</v>
      </c>
      <c r="T128" s="209">
        <v>0.53382084095063986</v>
      </c>
      <c r="U128" s="208">
        <v>3595</v>
      </c>
      <c r="V128" s="209">
        <v>0.60664866689166386</v>
      </c>
      <c r="W128" s="208">
        <v>337</v>
      </c>
      <c r="X128" s="209">
        <v>0.48840579710144927</v>
      </c>
      <c r="Y128" s="208">
        <v>1171</v>
      </c>
      <c r="Z128" s="209">
        <v>0.69994022713687987</v>
      </c>
      <c r="AA128" s="208">
        <v>1733</v>
      </c>
      <c r="AB128" s="209">
        <v>0.5378646803227809</v>
      </c>
      <c r="AC128" s="208">
        <v>4089</v>
      </c>
      <c r="AD128" s="209">
        <v>0.66890233927695075</v>
      </c>
      <c r="AE128" s="208">
        <v>3131</v>
      </c>
      <c r="AF128" s="209">
        <v>0.49044486215538846</v>
      </c>
      <c r="AG128" s="208">
        <v>35163</v>
      </c>
      <c r="AH128" s="210">
        <v>0.50987471724377942</v>
      </c>
    </row>
    <row r="129" spans="1:34" s="7" customFormat="1" x14ac:dyDescent="0.25">
      <c r="B129" s="247"/>
      <c r="C129" s="353"/>
      <c r="D129" s="248">
        <v>4</v>
      </c>
      <c r="E129" s="249" t="s">
        <v>231</v>
      </c>
      <c r="F129" s="239"/>
      <c r="G129" s="207">
        <v>9</v>
      </c>
      <c r="H129" s="160">
        <v>2.4193548387096774E-2</v>
      </c>
      <c r="I129" s="208">
        <v>236</v>
      </c>
      <c r="J129" s="209">
        <v>1.6455166643424907E-2</v>
      </c>
      <c r="K129" s="159">
        <v>109</v>
      </c>
      <c r="L129" s="160">
        <v>1.2925412071623385E-2</v>
      </c>
      <c r="M129" s="208">
        <v>50</v>
      </c>
      <c r="N129" s="209">
        <v>1.335113484646195E-2</v>
      </c>
      <c r="O129" s="208">
        <v>192</v>
      </c>
      <c r="P129" s="209">
        <v>1.5503875968992248E-2</v>
      </c>
      <c r="Q129" s="208">
        <v>26</v>
      </c>
      <c r="R129" s="209">
        <v>1.4046461372231226E-2</v>
      </c>
      <c r="S129" s="208">
        <v>45</v>
      </c>
      <c r="T129" s="209">
        <v>1.1752415774353616E-2</v>
      </c>
      <c r="U129" s="208">
        <v>90</v>
      </c>
      <c r="V129" s="209">
        <v>1.5187310158623017E-2</v>
      </c>
      <c r="W129" s="208">
        <v>17</v>
      </c>
      <c r="X129" s="209">
        <v>2.4637681159420291E-2</v>
      </c>
      <c r="Y129" s="208">
        <v>20</v>
      </c>
      <c r="Z129" s="209">
        <v>1.1954572624028692E-2</v>
      </c>
      <c r="AA129" s="208">
        <v>35</v>
      </c>
      <c r="AB129" s="209">
        <v>1.0862818125387958E-2</v>
      </c>
      <c r="AC129" s="208">
        <v>80</v>
      </c>
      <c r="AD129" s="209">
        <v>1.3086864060199575E-2</v>
      </c>
      <c r="AE129" s="208">
        <v>111</v>
      </c>
      <c r="AF129" s="209">
        <v>1.7387218045112781E-2</v>
      </c>
      <c r="AG129" s="208">
        <v>1020</v>
      </c>
      <c r="AH129" s="210">
        <v>1.4790325387158517E-2</v>
      </c>
    </row>
    <row r="130" spans="1:34" s="7" customFormat="1" x14ac:dyDescent="0.25">
      <c r="A130" s="238"/>
      <c r="B130" s="239"/>
      <c r="C130" s="239"/>
      <c r="D130" s="239"/>
      <c r="E130" s="240"/>
      <c r="F130" s="239"/>
      <c r="G130" s="217"/>
      <c r="H130" s="218"/>
      <c r="I130" s="217"/>
      <c r="J130" s="218"/>
      <c r="K130" s="217"/>
      <c r="L130" s="218"/>
      <c r="M130" s="217"/>
      <c r="N130" s="218"/>
      <c r="O130" s="217"/>
      <c r="P130" s="218"/>
      <c r="Q130" s="217"/>
      <c r="R130" s="218"/>
      <c r="S130" s="217"/>
      <c r="T130" s="218"/>
      <c r="U130" s="217"/>
      <c r="V130" s="218"/>
      <c r="W130" s="217"/>
      <c r="X130" s="218"/>
      <c r="Y130" s="217"/>
      <c r="Z130" s="218"/>
      <c r="AA130" s="217"/>
      <c r="AB130" s="218"/>
      <c r="AC130" s="217"/>
      <c r="AD130" s="218"/>
      <c r="AE130" s="217"/>
      <c r="AF130" s="218"/>
      <c r="AG130" s="217"/>
      <c r="AH130" s="218"/>
    </row>
    <row r="131" spans="1:34" x14ac:dyDescent="0.25">
      <c r="B131" s="129" t="s">
        <v>124</v>
      </c>
      <c r="C131" s="321" t="s">
        <v>125</v>
      </c>
      <c r="D131" s="130">
        <v>1</v>
      </c>
      <c r="E131" s="131" t="s">
        <v>239</v>
      </c>
      <c r="F131" s="132"/>
      <c r="G131" s="142">
        <v>253</v>
      </c>
      <c r="H131" s="143">
        <v>0.67828418230563003</v>
      </c>
      <c r="I131" s="144">
        <v>11246</v>
      </c>
      <c r="J131" s="145">
        <v>0.78511588941636412</v>
      </c>
      <c r="K131" s="146">
        <v>6180</v>
      </c>
      <c r="L131" s="143">
        <v>0.72800094239604196</v>
      </c>
      <c r="M131" s="144">
        <v>2548</v>
      </c>
      <c r="N131" s="145">
        <v>0.68037383177570099</v>
      </c>
      <c r="O131" s="144">
        <v>1681</v>
      </c>
      <c r="P131" s="145">
        <v>0.13576158940397351</v>
      </c>
      <c r="Q131" s="144">
        <v>1288</v>
      </c>
      <c r="R131" s="145">
        <v>0.69396551724137934</v>
      </c>
      <c r="S131" s="144">
        <v>1318</v>
      </c>
      <c r="T131" s="145">
        <v>0.34109730848861286</v>
      </c>
      <c r="U131" s="144">
        <v>2263</v>
      </c>
      <c r="V131" s="145">
        <v>0.37931612470667114</v>
      </c>
      <c r="W131" s="144">
        <v>440</v>
      </c>
      <c r="X131" s="145">
        <v>0.63583815028901736</v>
      </c>
      <c r="Y131" s="144">
        <v>1478</v>
      </c>
      <c r="Z131" s="145">
        <v>0.87871581450653979</v>
      </c>
      <c r="AA131" s="144">
        <v>1405</v>
      </c>
      <c r="AB131" s="145">
        <v>0.43687810945273631</v>
      </c>
      <c r="AC131" s="144">
        <v>5111</v>
      </c>
      <c r="AD131" s="145">
        <v>0.82997726534589156</v>
      </c>
      <c r="AE131" s="144">
        <v>2628</v>
      </c>
      <c r="AF131" s="145">
        <v>0.41017636959575465</v>
      </c>
      <c r="AG131" s="144">
        <v>37839</v>
      </c>
      <c r="AH131" s="147">
        <v>0.5471700841599908</v>
      </c>
    </row>
    <row r="132" spans="1:34" x14ac:dyDescent="0.25">
      <c r="B132" s="148"/>
      <c r="C132" s="327"/>
      <c r="D132" s="149">
        <v>2</v>
      </c>
      <c r="E132" s="150" t="s">
        <v>240</v>
      </c>
      <c r="F132" s="132"/>
      <c r="G132" s="142">
        <v>120</v>
      </c>
      <c r="H132" s="143">
        <v>0.32171581769436997</v>
      </c>
      <c r="I132" s="144">
        <v>3078</v>
      </c>
      <c r="J132" s="145">
        <v>0.21488411058363585</v>
      </c>
      <c r="K132" s="146">
        <v>2309</v>
      </c>
      <c r="L132" s="143">
        <v>0.27199905760395804</v>
      </c>
      <c r="M132" s="144">
        <v>1197</v>
      </c>
      <c r="N132" s="145">
        <v>0.31962616822429907</v>
      </c>
      <c r="O132" s="144">
        <v>10701</v>
      </c>
      <c r="P132" s="145">
        <v>0.86423841059602646</v>
      </c>
      <c r="Q132" s="144">
        <v>568</v>
      </c>
      <c r="R132" s="145">
        <v>0.30603448275862066</v>
      </c>
      <c r="S132" s="144">
        <v>2546</v>
      </c>
      <c r="T132" s="145">
        <v>0.65890269151138714</v>
      </c>
      <c r="U132" s="144">
        <v>3703</v>
      </c>
      <c r="V132" s="145">
        <v>0.62068387529332891</v>
      </c>
      <c r="W132" s="144">
        <v>252</v>
      </c>
      <c r="X132" s="145">
        <v>0.36416184971098264</v>
      </c>
      <c r="Y132" s="144">
        <v>204</v>
      </c>
      <c r="Z132" s="145">
        <v>0.12128418549346016</v>
      </c>
      <c r="AA132" s="144">
        <v>1811</v>
      </c>
      <c r="AB132" s="145">
        <v>0.56312189054726369</v>
      </c>
      <c r="AC132" s="144">
        <v>1047</v>
      </c>
      <c r="AD132" s="145">
        <v>0.17002273465410847</v>
      </c>
      <c r="AE132" s="144">
        <v>3779</v>
      </c>
      <c r="AF132" s="145">
        <v>0.58982363040424535</v>
      </c>
      <c r="AG132" s="144">
        <v>31315</v>
      </c>
      <c r="AH132" s="147">
        <v>0.45282991584000926</v>
      </c>
    </row>
    <row r="133" spans="1:34" s="7" customFormat="1" x14ac:dyDescent="0.25">
      <c r="A133" s="238"/>
      <c r="B133" s="239"/>
      <c r="C133" s="239"/>
      <c r="D133" s="239"/>
      <c r="E133" s="240"/>
      <c r="F133" s="239"/>
      <c r="G133" s="217"/>
      <c r="H133" s="218"/>
      <c r="I133" s="217"/>
      <c r="J133" s="218"/>
      <c r="K133" s="217"/>
      <c r="L133" s="218"/>
      <c r="M133" s="217"/>
      <c r="N133" s="218"/>
      <c r="O133" s="217"/>
      <c r="P133" s="218"/>
      <c r="Q133" s="217"/>
      <c r="R133" s="218"/>
      <c r="S133" s="217"/>
      <c r="T133" s="218"/>
      <c r="U133" s="217"/>
      <c r="V133" s="218"/>
      <c r="W133" s="217"/>
      <c r="X133" s="218"/>
      <c r="Y133" s="217"/>
      <c r="Z133" s="218"/>
      <c r="AA133" s="217"/>
      <c r="AB133" s="218"/>
      <c r="AC133" s="217"/>
      <c r="AD133" s="218"/>
      <c r="AE133" s="217"/>
      <c r="AF133" s="218"/>
      <c r="AG133" s="217"/>
      <c r="AH133" s="218"/>
    </row>
    <row r="134" spans="1:34" s="7" customFormat="1" x14ac:dyDescent="0.25">
      <c r="B134" s="129" t="s">
        <v>126</v>
      </c>
      <c r="C134" s="157" t="s">
        <v>127</v>
      </c>
      <c r="D134" s="130">
        <v>1</v>
      </c>
      <c r="E134" s="131" t="s">
        <v>239</v>
      </c>
      <c r="F134" s="132"/>
      <c r="G134" s="142"/>
      <c r="H134" s="143"/>
      <c r="I134" s="144">
        <v>10777</v>
      </c>
      <c r="J134" s="145">
        <v>0.93266983989614882</v>
      </c>
      <c r="K134" s="146">
        <v>5765</v>
      </c>
      <c r="L134" s="143">
        <v>0.9131949944558847</v>
      </c>
      <c r="M134" s="144">
        <v>2407</v>
      </c>
      <c r="N134" s="145">
        <v>0.91520912547528521</v>
      </c>
      <c r="O134" s="144">
        <v>1543</v>
      </c>
      <c r="P134" s="145">
        <v>0.86880630630630629</v>
      </c>
      <c r="Q134" s="144"/>
      <c r="R134" s="145"/>
      <c r="S134" s="144">
        <v>1269</v>
      </c>
      <c r="T134" s="145">
        <v>0.92560175054704596</v>
      </c>
      <c r="U134" s="144">
        <v>2178</v>
      </c>
      <c r="V134" s="145">
        <v>0.92523364485981308</v>
      </c>
      <c r="W134" s="144"/>
      <c r="X134" s="145"/>
      <c r="Y134" s="144">
        <v>1398</v>
      </c>
      <c r="Z134" s="145">
        <v>0.9215557020435069</v>
      </c>
      <c r="AA134" s="144"/>
      <c r="AB134" s="145"/>
      <c r="AC134" s="144">
        <v>4702</v>
      </c>
      <c r="AD134" s="145">
        <v>0.88733723344027171</v>
      </c>
      <c r="AE134" s="144">
        <v>2473</v>
      </c>
      <c r="AF134" s="145">
        <v>0.910865561694291</v>
      </c>
      <c r="AG134" s="144">
        <v>35664</v>
      </c>
      <c r="AH134" s="147">
        <v>0.91432087371173665</v>
      </c>
    </row>
    <row r="135" spans="1:34" s="7" customFormat="1" x14ac:dyDescent="0.25">
      <c r="B135" s="139"/>
      <c r="C135" s="132"/>
      <c r="D135" s="140">
        <v>2</v>
      </c>
      <c r="E135" s="141" t="s">
        <v>241</v>
      </c>
      <c r="F135" s="132"/>
      <c r="G135" s="142"/>
      <c r="H135" s="143"/>
      <c r="I135" s="144">
        <v>402</v>
      </c>
      <c r="J135" s="145">
        <v>3.4790134141064473E-2</v>
      </c>
      <c r="K135" s="146">
        <v>205</v>
      </c>
      <c r="L135" s="143">
        <v>3.247267543164898E-2</v>
      </c>
      <c r="M135" s="144">
        <v>109</v>
      </c>
      <c r="N135" s="145">
        <v>4.144486692015209E-2</v>
      </c>
      <c r="O135" s="144">
        <v>91</v>
      </c>
      <c r="P135" s="145">
        <v>5.1238738738738736E-2</v>
      </c>
      <c r="Q135" s="144"/>
      <c r="R135" s="145"/>
      <c r="S135" s="144">
        <v>52</v>
      </c>
      <c r="T135" s="145">
        <v>3.7928519328956967E-2</v>
      </c>
      <c r="U135" s="144">
        <v>69</v>
      </c>
      <c r="V135" s="145">
        <v>2.9311809685641461E-2</v>
      </c>
      <c r="W135" s="144"/>
      <c r="X135" s="145"/>
      <c r="Y135" s="144">
        <v>40</v>
      </c>
      <c r="Z135" s="145">
        <v>2.6367831245880026E-2</v>
      </c>
      <c r="AA135" s="144"/>
      <c r="AB135" s="145"/>
      <c r="AC135" s="144">
        <v>228</v>
      </c>
      <c r="AD135" s="145">
        <v>4.3026986223815816E-2</v>
      </c>
      <c r="AE135" s="144">
        <v>104</v>
      </c>
      <c r="AF135" s="145">
        <v>3.8305709023941065E-2</v>
      </c>
      <c r="AG135" s="144">
        <v>1453</v>
      </c>
      <c r="AH135" s="147">
        <v>3.725067938265908E-2</v>
      </c>
    </row>
    <row r="136" spans="1:34" s="7" customFormat="1" x14ac:dyDescent="0.25">
      <c r="B136" s="139"/>
      <c r="C136" s="132"/>
      <c r="D136" s="140">
        <v>3</v>
      </c>
      <c r="E136" s="141" t="s">
        <v>242</v>
      </c>
      <c r="F136" s="132"/>
      <c r="G136" s="142"/>
      <c r="H136" s="143"/>
      <c r="I136" s="144">
        <v>265</v>
      </c>
      <c r="J136" s="145">
        <v>2.2933794893985289E-2</v>
      </c>
      <c r="K136" s="146">
        <v>180</v>
      </c>
      <c r="L136" s="143">
        <v>2.8512593061935688E-2</v>
      </c>
      <c r="M136" s="144">
        <v>80</v>
      </c>
      <c r="N136" s="145">
        <v>3.0418250950570342E-2</v>
      </c>
      <c r="O136" s="144">
        <v>75</v>
      </c>
      <c r="P136" s="145">
        <v>4.2229729729729729E-2</v>
      </c>
      <c r="Q136" s="144"/>
      <c r="R136" s="145"/>
      <c r="S136" s="144">
        <v>35</v>
      </c>
      <c r="T136" s="145">
        <v>2.5528811086797956E-2</v>
      </c>
      <c r="U136" s="144">
        <v>70</v>
      </c>
      <c r="V136" s="145">
        <v>2.9736618521665252E-2</v>
      </c>
      <c r="W136" s="144"/>
      <c r="X136" s="145"/>
      <c r="Y136" s="144">
        <v>29</v>
      </c>
      <c r="Z136" s="145">
        <v>1.9116677653263019E-2</v>
      </c>
      <c r="AA136" s="144"/>
      <c r="AB136" s="145"/>
      <c r="AC136" s="144">
        <v>234</v>
      </c>
      <c r="AD136" s="145">
        <v>4.4159275334968863E-2</v>
      </c>
      <c r="AE136" s="144">
        <v>82</v>
      </c>
      <c r="AF136" s="145">
        <v>3.0202578268876613E-2</v>
      </c>
      <c r="AG136" s="144">
        <v>1164</v>
      </c>
      <c r="AH136" s="147">
        <v>2.9841562836486694E-2</v>
      </c>
    </row>
    <row r="137" spans="1:34" s="7" customFormat="1" x14ac:dyDescent="0.25">
      <c r="B137" s="139"/>
      <c r="C137" s="132"/>
      <c r="D137" s="140">
        <v>4</v>
      </c>
      <c r="E137" s="141" t="s">
        <v>243</v>
      </c>
      <c r="F137" s="132"/>
      <c r="G137" s="142"/>
      <c r="H137" s="143"/>
      <c r="I137" s="144">
        <v>71</v>
      </c>
      <c r="J137" s="145">
        <v>6.144526179143228E-3</v>
      </c>
      <c r="K137" s="146">
        <v>106</v>
      </c>
      <c r="L137" s="143">
        <v>1.679074924758435E-2</v>
      </c>
      <c r="M137" s="144">
        <v>17</v>
      </c>
      <c r="N137" s="145">
        <v>6.4638783269961976E-3</v>
      </c>
      <c r="O137" s="144">
        <v>39</v>
      </c>
      <c r="P137" s="145">
        <v>2.1959459459459461E-2</v>
      </c>
      <c r="Q137" s="144"/>
      <c r="R137" s="145"/>
      <c r="S137" s="144">
        <v>8</v>
      </c>
      <c r="T137" s="145">
        <v>5.8351568198395333E-3</v>
      </c>
      <c r="U137" s="144">
        <v>21</v>
      </c>
      <c r="V137" s="145">
        <v>8.9209855564995749E-3</v>
      </c>
      <c r="W137" s="144"/>
      <c r="X137" s="145"/>
      <c r="Y137" s="144">
        <v>44</v>
      </c>
      <c r="Z137" s="145">
        <v>2.9004614370468029E-2</v>
      </c>
      <c r="AA137" s="144"/>
      <c r="AB137" s="145"/>
      <c r="AC137" s="144">
        <v>95</v>
      </c>
      <c r="AD137" s="145">
        <v>1.7927910926589921E-2</v>
      </c>
      <c r="AE137" s="144">
        <v>37</v>
      </c>
      <c r="AF137" s="145">
        <v>1.3627992633517496E-2</v>
      </c>
      <c r="AG137" s="144">
        <v>479</v>
      </c>
      <c r="AH137" s="147">
        <v>1.2280162026354919E-2</v>
      </c>
    </row>
    <row r="138" spans="1:34" s="7" customFormat="1" x14ac:dyDescent="0.25">
      <c r="B138" s="148"/>
      <c r="C138" s="158"/>
      <c r="D138" s="149">
        <v>5</v>
      </c>
      <c r="E138" s="150" t="s">
        <v>231</v>
      </c>
      <c r="F138" s="132"/>
      <c r="G138" s="142"/>
      <c r="H138" s="143"/>
      <c r="I138" s="144">
        <v>40</v>
      </c>
      <c r="J138" s="145">
        <v>3.4617048896581565E-3</v>
      </c>
      <c r="K138" s="146">
        <v>57</v>
      </c>
      <c r="L138" s="143">
        <v>9.0289878029463019E-3</v>
      </c>
      <c r="M138" s="144">
        <v>17</v>
      </c>
      <c r="N138" s="145">
        <v>6.4638783269961976E-3</v>
      </c>
      <c r="O138" s="144">
        <v>28</v>
      </c>
      <c r="P138" s="145">
        <v>1.5765765765765764E-2</v>
      </c>
      <c r="Q138" s="144"/>
      <c r="R138" s="145"/>
      <c r="S138" s="144">
        <v>7</v>
      </c>
      <c r="T138" s="145">
        <v>5.1057622173595919E-3</v>
      </c>
      <c r="U138" s="144">
        <v>16</v>
      </c>
      <c r="V138" s="145">
        <v>6.7969413763806288E-3</v>
      </c>
      <c r="W138" s="144"/>
      <c r="X138" s="145"/>
      <c r="Y138" s="144">
        <v>6</v>
      </c>
      <c r="Z138" s="145">
        <v>3.9551746868820041E-3</v>
      </c>
      <c r="AA138" s="144"/>
      <c r="AB138" s="145"/>
      <c r="AC138" s="144">
        <v>40</v>
      </c>
      <c r="AD138" s="145">
        <v>7.5485940743536513E-3</v>
      </c>
      <c r="AE138" s="144">
        <v>19</v>
      </c>
      <c r="AF138" s="145">
        <v>6.9981583793738492E-3</v>
      </c>
      <c r="AG138" s="144">
        <v>246</v>
      </c>
      <c r="AH138" s="147">
        <v>6.3067220427626518E-3</v>
      </c>
    </row>
    <row r="139" spans="1:34" s="7" customFormat="1" x14ac:dyDescent="0.25">
      <c r="A139" s="238"/>
      <c r="B139" s="239"/>
      <c r="C139" s="239"/>
      <c r="D139" s="239"/>
      <c r="E139" s="240"/>
      <c r="F139" s="239"/>
      <c r="G139" s="217"/>
      <c r="H139" s="218"/>
      <c r="I139" s="217"/>
      <c r="J139" s="218"/>
      <c r="K139" s="217"/>
      <c r="L139" s="218"/>
      <c r="M139" s="217"/>
      <c r="N139" s="218"/>
      <c r="O139" s="217"/>
      <c r="P139" s="218"/>
      <c r="Q139" s="217"/>
      <c r="R139" s="218"/>
      <c r="S139" s="217"/>
      <c r="T139" s="218"/>
      <c r="U139" s="217"/>
      <c r="V139" s="218"/>
      <c r="W139" s="217"/>
      <c r="X139" s="218"/>
      <c r="Y139" s="217"/>
      <c r="Z139" s="218"/>
      <c r="AA139" s="217"/>
      <c r="AB139" s="218"/>
      <c r="AC139" s="217"/>
      <c r="AD139" s="218"/>
      <c r="AE139" s="217"/>
      <c r="AF139" s="218"/>
      <c r="AG139" s="217"/>
      <c r="AH139" s="218"/>
    </row>
    <row r="140" spans="1:34" s="7" customFormat="1" x14ac:dyDescent="0.25">
      <c r="B140" s="241" t="s">
        <v>128</v>
      </c>
      <c r="C140" s="350" t="s">
        <v>129</v>
      </c>
      <c r="D140" s="242">
        <v>1</v>
      </c>
      <c r="E140" s="243" t="s">
        <v>247</v>
      </c>
      <c r="F140" s="239"/>
      <c r="G140" s="207"/>
      <c r="H140" s="160"/>
      <c r="I140" s="208">
        <v>8591</v>
      </c>
      <c r="J140" s="209">
        <v>0.7566496388937819</v>
      </c>
      <c r="K140" s="159">
        <v>5023</v>
      </c>
      <c r="L140" s="160">
        <v>0.80768612317092781</v>
      </c>
      <c r="M140" s="208">
        <v>2034</v>
      </c>
      <c r="N140" s="209">
        <v>0.78532818532818538</v>
      </c>
      <c r="O140" s="208">
        <v>1275</v>
      </c>
      <c r="P140" s="209">
        <v>0.73913043478260865</v>
      </c>
      <c r="Q140" s="208">
        <v>988</v>
      </c>
      <c r="R140" s="209">
        <v>0.76589147286821702</v>
      </c>
      <c r="S140" s="208">
        <v>1005</v>
      </c>
      <c r="T140" s="209">
        <v>0.74888226527570789</v>
      </c>
      <c r="U140" s="208">
        <v>1726</v>
      </c>
      <c r="V140" s="209">
        <v>0.74848222029488287</v>
      </c>
      <c r="W140" s="208"/>
      <c r="X140" s="209"/>
      <c r="Y140" s="208">
        <v>1202</v>
      </c>
      <c r="Z140" s="209">
        <v>0.80888290713324362</v>
      </c>
      <c r="AA140" s="208">
        <v>1137</v>
      </c>
      <c r="AB140" s="209">
        <v>0.8035335689045936</v>
      </c>
      <c r="AC140" s="208">
        <v>3790</v>
      </c>
      <c r="AD140" s="209">
        <v>0.73592233009708741</v>
      </c>
      <c r="AE140" s="208">
        <v>2033</v>
      </c>
      <c r="AF140" s="209">
        <v>0.76543674698795183</v>
      </c>
      <c r="AG140" s="208">
        <v>29341</v>
      </c>
      <c r="AH140" s="210">
        <v>0.7675063433519056</v>
      </c>
    </row>
    <row r="141" spans="1:34" s="7" customFormat="1" x14ac:dyDescent="0.25">
      <c r="B141" s="244"/>
      <c r="C141" s="351"/>
      <c r="D141" s="245">
        <v>2</v>
      </c>
      <c r="E141" s="246" t="s">
        <v>248</v>
      </c>
      <c r="F141" s="239"/>
      <c r="G141" s="207"/>
      <c r="H141" s="160"/>
      <c r="I141" s="208">
        <v>2118</v>
      </c>
      <c r="J141" s="209">
        <v>0.1865421877752334</v>
      </c>
      <c r="K141" s="159">
        <v>1001</v>
      </c>
      <c r="L141" s="160">
        <v>0.16095835343302781</v>
      </c>
      <c r="M141" s="208">
        <v>480</v>
      </c>
      <c r="N141" s="209">
        <v>0.18532818532818532</v>
      </c>
      <c r="O141" s="208">
        <v>340</v>
      </c>
      <c r="P141" s="209">
        <v>0.19710144927536233</v>
      </c>
      <c r="Q141" s="208">
        <v>252</v>
      </c>
      <c r="R141" s="209">
        <v>0.19534883720930232</v>
      </c>
      <c r="S141" s="208">
        <v>265</v>
      </c>
      <c r="T141" s="209">
        <v>0.19746646795827125</v>
      </c>
      <c r="U141" s="208">
        <v>471</v>
      </c>
      <c r="V141" s="209">
        <v>0.20424978317432785</v>
      </c>
      <c r="W141" s="208"/>
      <c r="X141" s="209"/>
      <c r="Y141" s="208">
        <v>193</v>
      </c>
      <c r="Z141" s="209">
        <v>0.12987886944818305</v>
      </c>
      <c r="AA141" s="208">
        <v>225</v>
      </c>
      <c r="AB141" s="209">
        <v>0.15901060070671377</v>
      </c>
      <c r="AC141" s="208">
        <v>1034</v>
      </c>
      <c r="AD141" s="209">
        <v>0.2007766990291262</v>
      </c>
      <c r="AE141" s="208">
        <v>500</v>
      </c>
      <c r="AF141" s="209">
        <v>0.18825301204819278</v>
      </c>
      <c r="AG141" s="208">
        <v>7014</v>
      </c>
      <c r="AH141" s="210">
        <v>0.18347327944753983</v>
      </c>
    </row>
    <row r="142" spans="1:34" s="7" customFormat="1" x14ac:dyDescent="0.25">
      <c r="B142" s="244"/>
      <c r="C142" s="351"/>
      <c r="D142" s="245">
        <v>3</v>
      </c>
      <c r="E142" s="246" t="s">
        <v>284</v>
      </c>
      <c r="F142" s="239"/>
      <c r="G142" s="207"/>
      <c r="H142" s="160"/>
      <c r="I142" s="208">
        <v>507</v>
      </c>
      <c r="J142" s="209">
        <v>4.4653866478774E-2</v>
      </c>
      <c r="K142" s="159">
        <v>156</v>
      </c>
      <c r="L142" s="160">
        <v>2.5084418716835505E-2</v>
      </c>
      <c r="M142" s="208">
        <v>62</v>
      </c>
      <c r="N142" s="209">
        <v>2.3938223938223938E-2</v>
      </c>
      <c r="O142" s="208">
        <v>79</v>
      </c>
      <c r="P142" s="209">
        <v>4.579710144927536E-2</v>
      </c>
      <c r="Q142" s="208">
        <v>41</v>
      </c>
      <c r="R142" s="209">
        <v>3.1782945736434108E-2</v>
      </c>
      <c r="S142" s="208">
        <v>60</v>
      </c>
      <c r="T142" s="209">
        <v>4.4709388971684055E-2</v>
      </c>
      <c r="U142" s="208">
        <v>80</v>
      </c>
      <c r="V142" s="209">
        <v>3.4692107545533389E-2</v>
      </c>
      <c r="W142" s="208"/>
      <c r="X142" s="209"/>
      <c r="Y142" s="208">
        <v>43</v>
      </c>
      <c r="Z142" s="209">
        <v>2.8936742934051143E-2</v>
      </c>
      <c r="AA142" s="208">
        <v>44</v>
      </c>
      <c r="AB142" s="209">
        <v>3.109540636042403E-2</v>
      </c>
      <c r="AC142" s="208">
        <v>264</v>
      </c>
      <c r="AD142" s="209">
        <v>5.1262135922330095E-2</v>
      </c>
      <c r="AE142" s="208">
        <v>90</v>
      </c>
      <c r="AF142" s="209">
        <v>3.3885542168674697E-2</v>
      </c>
      <c r="AG142" s="208">
        <v>1442</v>
      </c>
      <c r="AH142" s="210">
        <v>3.772005545528264E-2</v>
      </c>
    </row>
    <row r="143" spans="1:34" s="7" customFormat="1" x14ac:dyDescent="0.25">
      <c r="B143" s="247"/>
      <c r="C143" s="353"/>
      <c r="D143" s="248">
        <v>4</v>
      </c>
      <c r="E143" s="249" t="s">
        <v>251</v>
      </c>
      <c r="F143" s="239"/>
      <c r="G143" s="207"/>
      <c r="H143" s="160"/>
      <c r="I143" s="208">
        <v>138</v>
      </c>
      <c r="J143" s="209">
        <v>1.2154306852210675E-2</v>
      </c>
      <c r="K143" s="159">
        <v>39</v>
      </c>
      <c r="L143" s="160">
        <v>6.2711046792088762E-3</v>
      </c>
      <c r="M143" s="208">
        <v>14</v>
      </c>
      <c r="N143" s="209">
        <v>5.4054054054054057E-3</v>
      </c>
      <c r="O143" s="208">
        <v>31</v>
      </c>
      <c r="P143" s="209">
        <v>1.7971014492753623E-2</v>
      </c>
      <c r="Q143" s="208">
        <v>9</v>
      </c>
      <c r="R143" s="209">
        <v>6.9767441860465115E-3</v>
      </c>
      <c r="S143" s="208">
        <v>12</v>
      </c>
      <c r="T143" s="209">
        <v>8.9418777943368107E-3</v>
      </c>
      <c r="U143" s="208">
        <v>29</v>
      </c>
      <c r="V143" s="209">
        <v>1.2575888985255855E-2</v>
      </c>
      <c r="W143" s="208"/>
      <c r="X143" s="209"/>
      <c r="Y143" s="208">
        <v>48</v>
      </c>
      <c r="Z143" s="209">
        <v>3.2301480484522208E-2</v>
      </c>
      <c r="AA143" s="208">
        <v>9</v>
      </c>
      <c r="AB143" s="209">
        <v>6.3604240282685515E-3</v>
      </c>
      <c r="AC143" s="208">
        <v>62</v>
      </c>
      <c r="AD143" s="209">
        <v>1.2038834951456311E-2</v>
      </c>
      <c r="AE143" s="208">
        <v>33</v>
      </c>
      <c r="AF143" s="209">
        <v>1.2424698795180723E-2</v>
      </c>
      <c r="AG143" s="208">
        <v>432</v>
      </c>
      <c r="AH143" s="210">
        <v>1.1300321745271914E-2</v>
      </c>
    </row>
    <row r="144" spans="1:34" s="7" customFormat="1" x14ac:dyDescent="0.25">
      <c r="A144" s="238"/>
      <c r="B144" s="239"/>
      <c r="C144" s="239"/>
      <c r="D144" s="239"/>
      <c r="E144" s="239"/>
      <c r="F144" s="239"/>
      <c r="G144" s="217"/>
      <c r="H144" s="218"/>
      <c r="I144" s="217"/>
      <c r="J144" s="218"/>
      <c r="K144" s="217"/>
      <c r="L144" s="218"/>
      <c r="M144" s="217"/>
      <c r="N144" s="218"/>
      <c r="O144" s="217"/>
      <c r="P144" s="218"/>
      <c r="Q144" s="217"/>
      <c r="R144" s="218"/>
      <c r="S144" s="217"/>
      <c r="T144" s="218"/>
      <c r="U144" s="217"/>
      <c r="V144" s="218"/>
      <c r="W144" s="217"/>
      <c r="X144" s="218"/>
      <c r="Y144" s="217"/>
      <c r="Z144" s="218"/>
      <c r="AA144" s="217"/>
      <c r="AB144" s="218"/>
      <c r="AC144" s="217"/>
      <c r="AD144" s="218"/>
      <c r="AE144" s="217"/>
      <c r="AF144" s="218"/>
      <c r="AG144" s="217"/>
      <c r="AH144" s="218"/>
    </row>
    <row r="145" spans="1:34" x14ac:dyDescent="0.25">
      <c r="B145" s="129" t="s">
        <v>130</v>
      </c>
      <c r="C145" s="321" t="s">
        <v>131</v>
      </c>
      <c r="D145" s="130">
        <v>1</v>
      </c>
      <c r="E145" s="161" t="s">
        <v>239</v>
      </c>
      <c r="F145" s="132"/>
      <c r="G145" s="142">
        <v>275</v>
      </c>
      <c r="H145" s="143">
        <v>0.739247311827957</v>
      </c>
      <c r="I145" s="144">
        <v>10284</v>
      </c>
      <c r="J145" s="145">
        <v>0.7233084822056548</v>
      </c>
      <c r="K145" s="146">
        <v>6458</v>
      </c>
      <c r="L145" s="143">
        <v>0.76616443231700082</v>
      </c>
      <c r="M145" s="144">
        <v>2874</v>
      </c>
      <c r="N145" s="145">
        <v>0.7629413326254314</v>
      </c>
      <c r="O145" s="144">
        <v>5006</v>
      </c>
      <c r="P145" s="145">
        <v>0.40508172843502183</v>
      </c>
      <c r="Q145" s="144">
        <v>1552</v>
      </c>
      <c r="R145" s="145">
        <v>0.83306494900697803</v>
      </c>
      <c r="S145" s="144">
        <v>2118</v>
      </c>
      <c r="T145" s="145">
        <v>0.54970153127433175</v>
      </c>
      <c r="U145" s="144">
        <v>2746</v>
      </c>
      <c r="V145" s="145">
        <v>0.46050645648163674</v>
      </c>
      <c r="W145" s="144">
        <v>518</v>
      </c>
      <c r="X145" s="145">
        <v>0.74318507890961261</v>
      </c>
      <c r="Y145" s="144">
        <v>824</v>
      </c>
      <c r="Z145" s="145">
        <v>0.49519230769230771</v>
      </c>
      <c r="AA145" s="144">
        <v>2083</v>
      </c>
      <c r="AB145" s="145">
        <v>0.64769900497512434</v>
      </c>
      <c r="AC145" s="144">
        <v>4926</v>
      </c>
      <c r="AD145" s="145">
        <v>0.8016273393002441</v>
      </c>
      <c r="AE145" s="144">
        <v>3507</v>
      </c>
      <c r="AF145" s="145">
        <v>0.55080885817496461</v>
      </c>
      <c r="AG145" s="144">
        <v>43171</v>
      </c>
      <c r="AH145" s="147">
        <v>0.62646563733457161</v>
      </c>
    </row>
    <row r="146" spans="1:34" x14ac:dyDescent="0.25">
      <c r="B146" s="148"/>
      <c r="C146" s="327"/>
      <c r="D146" s="149">
        <v>2</v>
      </c>
      <c r="E146" s="162" t="s">
        <v>240</v>
      </c>
      <c r="F146" s="132"/>
      <c r="G146" s="142">
        <v>97</v>
      </c>
      <c r="H146" s="143">
        <v>0.260752688172043</v>
      </c>
      <c r="I146" s="144">
        <v>3934</v>
      </c>
      <c r="J146" s="145">
        <v>0.2766915177943452</v>
      </c>
      <c r="K146" s="146">
        <v>1971</v>
      </c>
      <c r="L146" s="143">
        <v>0.23383556768299918</v>
      </c>
      <c r="M146" s="144">
        <v>893</v>
      </c>
      <c r="N146" s="145">
        <v>0.23705866737456863</v>
      </c>
      <c r="O146" s="144">
        <v>7352</v>
      </c>
      <c r="P146" s="145">
        <v>0.59491827156497812</v>
      </c>
      <c r="Q146" s="144">
        <v>311</v>
      </c>
      <c r="R146" s="145">
        <v>0.166935050993022</v>
      </c>
      <c r="S146" s="144">
        <v>1735</v>
      </c>
      <c r="T146" s="145">
        <v>0.45029846872566831</v>
      </c>
      <c r="U146" s="144">
        <v>3217</v>
      </c>
      <c r="V146" s="145">
        <v>0.53949354351836321</v>
      </c>
      <c r="W146" s="144">
        <v>179</v>
      </c>
      <c r="X146" s="145">
        <v>0.25681492109038739</v>
      </c>
      <c r="Y146" s="144">
        <v>840</v>
      </c>
      <c r="Z146" s="145">
        <v>0.50480769230769229</v>
      </c>
      <c r="AA146" s="144">
        <v>1133</v>
      </c>
      <c r="AB146" s="145">
        <v>0.35230099502487561</v>
      </c>
      <c r="AC146" s="144">
        <v>1219</v>
      </c>
      <c r="AD146" s="145">
        <v>0.1983726606997559</v>
      </c>
      <c r="AE146" s="144">
        <v>2860</v>
      </c>
      <c r="AF146" s="145">
        <v>0.44919114182503533</v>
      </c>
      <c r="AG146" s="144">
        <v>25741</v>
      </c>
      <c r="AH146" s="147">
        <v>0.37353436266542839</v>
      </c>
    </row>
    <row r="147" spans="1:34" s="7" customFormat="1" x14ac:dyDescent="0.25">
      <c r="A147" s="238"/>
      <c r="B147" s="239"/>
      <c r="C147" s="239"/>
      <c r="D147" s="239"/>
      <c r="E147" s="253"/>
      <c r="F147" s="239"/>
      <c r="G147" s="217"/>
      <c r="H147" s="218"/>
      <c r="I147" s="217"/>
      <c r="J147" s="218"/>
      <c r="K147" s="217"/>
      <c r="L147" s="218"/>
      <c r="M147" s="217"/>
      <c r="N147" s="218"/>
      <c r="O147" s="217"/>
      <c r="P147" s="218"/>
      <c r="Q147" s="217"/>
      <c r="R147" s="218"/>
      <c r="S147" s="217"/>
      <c r="T147" s="218"/>
      <c r="U147" s="217"/>
      <c r="V147" s="218"/>
      <c r="W147" s="217"/>
      <c r="X147" s="218"/>
      <c r="Y147" s="217"/>
      <c r="Z147" s="218"/>
      <c r="AA147" s="217"/>
      <c r="AB147" s="218"/>
      <c r="AC147" s="217"/>
      <c r="AD147" s="218"/>
      <c r="AE147" s="217"/>
      <c r="AF147" s="218"/>
      <c r="AG147" s="217"/>
      <c r="AH147" s="218"/>
    </row>
    <row r="148" spans="1:34" s="7" customFormat="1" x14ac:dyDescent="0.25">
      <c r="B148" s="241" t="s">
        <v>132</v>
      </c>
      <c r="C148" s="350" t="s">
        <v>133</v>
      </c>
      <c r="D148" s="242">
        <v>1</v>
      </c>
      <c r="E148" s="250" t="s">
        <v>285</v>
      </c>
      <c r="F148" s="239"/>
      <c r="G148" s="207">
        <v>17</v>
      </c>
      <c r="H148" s="160">
        <v>6.093189964157706E-2</v>
      </c>
      <c r="I148" s="208">
        <v>284</v>
      </c>
      <c r="J148" s="209">
        <v>2.724220623501199E-2</v>
      </c>
      <c r="K148" s="159">
        <v>344</v>
      </c>
      <c r="L148" s="160">
        <v>5.2527103374560999E-2</v>
      </c>
      <c r="M148" s="208">
        <v>112</v>
      </c>
      <c r="N148" s="209">
        <v>3.8487972508591067E-2</v>
      </c>
      <c r="O148" s="208">
        <v>244</v>
      </c>
      <c r="P148" s="209">
        <v>4.7600468201326573E-2</v>
      </c>
      <c r="Q148" s="208">
        <v>86</v>
      </c>
      <c r="R148" s="209">
        <v>5.4987212276214836E-2</v>
      </c>
      <c r="S148" s="208">
        <v>131</v>
      </c>
      <c r="T148" s="209">
        <v>6.0958585388552818E-2</v>
      </c>
      <c r="U148" s="208">
        <v>112</v>
      </c>
      <c r="V148" s="209">
        <v>4.0128986026513797E-2</v>
      </c>
      <c r="W148" s="208">
        <v>21</v>
      </c>
      <c r="X148" s="209">
        <v>4.046242774566474E-2</v>
      </c>
      <c r="Y148" s="208">
        <v>28</v>
      </c>
      <c r="Z148" s="209">
        <v>3.3214709371292998E-2</v>
      </c>
      <c r="AA148" s="208">
        <v>144</v>
      </c>
      <c r="AB148" s="209">
        <v>6.8343616516373995E-2</v>
      </c>
      <c r="AC148" s="208">
        <v>242</v>
      </c>
      <c r="AD148" s="209">
        <v>4.8361310951239009E-2</v>
      </c>
      <c r="AE148" s="208">
        <v>178</v>
      </c>
      <c r="AF148" s="209">
        <v>4.9818080044780298E-2</v>
      </c>
      <c r="AG148" s="208">
        <v>1943</v>
      </c>
      <c r="AH148" s="210">
        <v>4.4321266452245718E-2</v>
      </c>
    </row>
    <row r="149" spans="1:34" s="7" customFormat="1" x14ac:dyDescent="0.25">
      <c r="B149" s="244"/>
      <c r="C149" s="351"/>
      <c r="D149" s="245">
        <v>2</v>
      </c>
      <c r="E149" s="251" t="s">
        <v>286</v>
      </c>
      <c r="F149" s="239"/>
      <c r="G149" s="207">
        <v>71</v>
      </c>
      <c r="H149" s="160">
        <v>0.25448028673835127</v>
      </c>
      <c r="I149" s="208">
        <v>903</v>
      </c>
      <c r="J149" s="209">
        <v>8.6618705035971216E-2</v>
      </c>
      <c r="K149" s="159">
        <v>1268</v>
      </c>
      <c r="L149" s="160">
        <v>0.19361734615971904</v>
      </c>
      <c r="M149" s="208">
        <v>360</v>
      </c>
      <c r="N149" s="209">
        <v>0.12371134020618557</v>
      </c>
      <c r="O149" s="208">
        <v>763</v>
      </c>
      <c r="P149" s="209">
        <v>0.14884900507218105</v>
      </c>
      <c r="Q149" s="208">
        <v>244</v>
      </c>
      <c r="R149" s="209">
        <v>0.15601023017902813</v>
      </c>
      <c r="S149" s="208">
        <v>400</v>
      </c>
      <c r="T149" s="209">
        <v>0.18613308515588645</v>
      </c>
      <c r="U149" s="208">
        <v>331</v>
      </c>
      <c r="V149" s="209">
        <v>0.11859548548907202</v>
      </c>
      <c r="W149" s="208">
        <v>72</v>
      </c>
      <c r="X149" s="209">
        <v>0.13872832369942195</v>
      </c>
      <c r="Y149" s="208">
        <v>95</v>
      </c>
      <c r="Z149" s="209">
        <v>0.11269276393831554</v>
      </c>
      <c r="AA149" s="208">
        <v>390</v>
      </c>
      <c r="AB149" s="209">
        <v>0.18509729473184622</v>
      </c>
      <c r="AC149" s="208">
        <v>782</v>
      </c>
      <c r="AD149" s="209">
        <v>0.15627498001598722</v>
      </c>
      <c r="AE149" s="208">
        <v>567</v>
      </c>
      <c r="AF149" s="209">
        <v>0.15869017632241814</v>
      </c>
      <c r="AG149" s="208">
        <v>6246</v>
      </c>
      <c r="AH149" s="210">
        <v>0.14247587764319442</v>
      </c>
    </row>
    <row r="150" spans="1:34" s="7" customFormat="1" x14ac:dyDescent="0.25">
      <c r="B150" s="247"/>
      <c r="C150" s="353"/>
      <c r="D150" s="248">
        <v>3</v>
      </c>
      <c r="E150" s="252" t="s">
        <v>240</v>
      </c>
      <c r="F150" s="239"/>
      <c r="G150" s="207">
        <v>191</v>
      </c>
      <c r="H150" s="160">
        <v>0.68458781362007171</v>
      </c>
      <c r="I150" s="208">
        <v>9238</v>
      </c>
      <c r="J150" s="209">
        <v>0.88613908872901681</v>
      </c>
      <c r="K150" s="159">
        <v>4937</v>
      </c>
      <c r="L150" s="160">
        <v>0.75385555046571995</v>
      </c>
      <c r="M150" s="208">
        <v>2438</v>
      </c>
      <c r="N150" s="209">
        <v>0.83780068728522339</v>
      </c>
      <c r="O150" s="208">
        <v>4119</v>
      </c>
      <c r="P150" s="209">
        <v>0.80355052672649241</v>
      </c>
      <c r="Q150" s="208">
        <v>1234</v>
      </c>
      <c r="R150" s="209">
        <v>0.78900255754475701</v>
      </c>
      <c r="S150" s="208">
        <v>1618</v>
      </c>
      <c r="T150" s="209">
        <v>0.75290832945556074</v>
      </c>
      <c r="U150" s="208">
        <v>2348</v>
      </c>
      <c r="V150" s="209">
        <v>0.84127552848441423</v>
      </c>
      <c r="W150" s="208">
        <v>426</v>
      </c>
      <c r="X150" s="209">
        <v>0.82080924855491333</v>
      </c>
      <c r="Y150" s="208">
        <v>720</v>
      </c>
      <c r="Z150" s="209">
        <v>0.85409252669039148</v>
      </c>
      <c r="AA150" s="208">
        <v>1573</v>
      </c>
      <c r="AB150" s="209">
        <v>0.74655908875177979</v>
      </c>
      <c r="AC150" s="208">
        <v>3980</v>
      </c>
      <c r="AD150" s="209">
        <v>0.79536370903277376</v>
      </c>
      <c r="AE150" s="208">
        <v>2828</v>
      </c>
      <c r="AF150" s="209">
        <v>0.79149174363280161</v>
      </c>
      <c r="AG150" s="208">
        <v>35650</v>
      </c>
      <c r="AH150" s="210">
        <v>0.81320285590455987</v>
      </c>
    </row>
    <row r="151" spans="1:34" s="7" customFormat="1" x14ac:dyDescent="0.25">
      <c r="A151" s="238"/>
      <c r="B151" s="239"/>
      <c r="C151" s="239"/>
      <c r="D151" s="239"/>
      <c r="E151" s="253"/>
      <c r="F151" s="239"/>
      <c r="G151" s="217"/>
      <c r="H151" s="218"/>
      <c r="I151" s="217"/>
      <c r="J151" s="218"/>
      <c r="K151" s="217"/>
      <c r="L151" s="218"/>
      <c r="M151" s="217"/>
      <c r="N151" s="218"/>
      <c r="O151" s="217"/>
      <c r="P151" s="218"/>
      <c r="Q151" s="217"/>
      <c r="R151" s="218"/>
      <c r="S151" s="217"/>
      <c r="T151" s="218"/>
      <c r="U151" s="217"/>
      <c r="V151" s="218"/>
      <c r="W151" s="217"/>
      <c r="X151" s="218"/>
      <c r="Y151" s="217"/>
      <c r="Z151" s="218"/>
      <c r="AA151" s="217"/>
      <c r="AB151" s="218"/>
      <c r="AC151" s="217"/>
      <c r="AD151" s="218"/>
      <c r="AE151" s="217"/>
      <c r="AF151" s="218"/>
      <c r="AG151" s="217"/>
      <c r="AH151" s="218"/>
    </row>
    <row r="152" spans="1:34" s="7" customFormat="1" x14ac:dyDescent="0.25">
      <c r="B152" s="241" t="s">
        <v>134</v>
      </c>
      <c r="C152" s="350" t="s">
        <v>135</v>
      </c>
      <c r="D152" s="242">
        <v>1</v>
      </c>
      <c r="E152" s="250" t="s">
        <v>287</v>
      </c>
      <c r="F152" s="239"/>
      <c r="G152" s="207"/>
      <c r="H152" s="160"/>
      <c r="I152" s="208">
        <v>8955</v>
      </c>
      <c r="J152" s="209">
        <v>0.85743010340865566</v>
      </c>
      <c r="K152" s="159">
        <v>5580</v>
      </c>
      <c r="L152" s="160">
        <v>0.85035050289545866</v>
      </c>
      <c r="M152" s="208">
        <v>2507</v>
      </c>
      <c r="N152" s="209">
        <v>0.85856164383561639</v>
      </c>
      <c r="O152" s="208">
        <v>4177</v>
      </c>
      <c r="P152" s="209">
        <v>0.81012412723041116</v>
      </c>
      <c r="Q152" s="208">
        <v>1328</v>
      </c>
      <c r="R152" s="209">
        <v>0.84910485933503832</v>
      </c>
      <c r="S152" s="208">
        <v>1763</v>
      </c>
      <c r="T152" s="209">
        <v>0.81885740826753373</v>
      </c>
      <c r="U152" s="208">
        <v>2434</v>
      </c>
      <c r="V152" s="209">
        <v>0.86773618538324415</v>
      </c>
      <c r="W152" s="208"/>
      <c r="X152" s="209"/>
      <c r="Y152" s="208">
        <v>763</v>
      </c>
      <c r="Z152" s="209">
        <v>0.90082644628099173</v>
      </c>
      <c r="AA152" s="208">
        <v>1746</v>
      </c>
      <c r="AB152" s="209">
        <v>0.82553191489361699</v>
      </c>
      <c r="AC152" s="208">
        <v>4197</v>
      </c>
      <c r="AD152" s="209">
        <v>0.83655571058401434</v>
      </c>
      <c r="AE152" s="208">
        <v>2842</v>
      </c>
      <c r="AF152" s="209">
        <v>0.79407655769768093</v>
      </c>
      <c r="AG152" s="208">
        <v>36951</v>
      </c>
      <c r="AH152" s="210">
        <v>0.8405213593558073</v>
      </c>
    </row>
    <row r="153" spans="1:34" s="7" customFormat="1" x14ac:dyDescent="0.25">
      <c r="B153" s="244"/>
      <c r="C153" s="351"/>
      <c r="D153" s="245">
        <v>2</v>
      </c>
      <c r="E153" s="251" t="s">
        <v>288</v>
      </c>
      <c r="F153" s="239"/>
      <c r="G153" s="207"/>
      <c r="H153" s="160"/>
      <c r="I153" s="208">
        <v>1437</v>
      </c>
      <c r="J153" s="209">
        <v>0.13759096131750287</v>
      </c>
      <c r="K153" s="159">
        <v>949</v>
      </c>
      <c r="L153" s="160">
        <v>0.14462054251752515</v>
      </c>
      <c r="M153" s="208">
        <v>401</v>
      </c>
      <c r="N153" s="209">
        <v>0.13732876712328768</v>
      </c>
      <c r="O153" s="208">
        <v>953</v>
      </c>
      <c r="P153" s="209">
        <v>0.184833204034135</v>
      </c>
      <c r="Q153" s="208">
        <v>225</v>
      </c>
      <c r="R153" s="209">
        <v>0.14386189258312021</v>
      </c>
      <c r="S153" s="208">
        <v>372</v>
      </c>
      <c r="T153" s="209">
        <v>0.17278216442173711</v>
      </c>
      <c r="U153" s="208">
        <v>352</v>
      </c>
      <c r="V153" s="209">
        <v>0.12549019607843137</v>
      </c>
      <c r="W153" s="208"/>
      <c r="X153" s="209"/>
      <c r="Y153" s="208">
        <v>84</v>
      </c>
      <c r="Z153" s="209">
        <v>9.9173553719008267E-2</v>
      </c>
      <c r="AA153" s="208">
        <v>350</v>
      </c>
      <c r="AB153" s="209">
        <v>0.16548463356973994</v>
      </c>
      <c r="AC153" s="208">
        <v>776</v>
      </c>
      <c r="AD153" s="209">
        <v>0.15467410803268886</v>
      </c>
      <c r="AE153" s="208">
        <v>707</v>
      </c>
      <c r="AF153" s="209">
        <v>0.19754121262922605</v>
      </c>
      <c r="AG153" s="208">
        <v>6743</v>
      </c>
      <c r="AH153" s="210">
        <v>0.15338246667576544</v>
      </c>
    </row>
    <row r="154" spans="1:34" s="7" customFormat="1" x14ac:dyDescent="0.25">
      <c r="B154" s="247"/>
      <c r="C154" s="353"/>
      <c r="D154" s="248">
        <v>3</v>
      </c>
      <c r="E154" s="252" t="s">
        <v>289</v>
      </c>
      <c r="F154" s="239"/>
      <c r="G154" s="207"/>
      <c r="H154" s="160"/>
      <c r="I154" s="208">
        <v>52</v>
      </c>
      <c r="J154" s="209">
        <v>4.9789352738414403E-3</v>
      </c>
      <c r="K154" s="159">
        <v>33</v>
      </c>
      <c r="L154" s="160">
        <v>5.028954587016154E-3</v>
      </c>
      <c r="M154" s="208">
        <v>12</v>
      </c>
      <c r="N154" s="209">
        <v>4.10958904109589E-3</v>
      </c>
      <c r="O154" s="208">
        <v>26</v>
      </c>
      <c r="P154" s="209">
        <v>5.0426687354538403E-3</v>
      </c>
      <c r="Q154" s="208">
        <v>11</v>
      </c>
      <c r="R154" s="209">
        <v>7.0332480818414318E-3</v>
      </c>
      <c r="S154" s="208">
        <v>18</v>
      </c>
      <c r="T154" s="209">
        <v>8.3604273107292151E-3</v>
      </c>
      <c r="U154" s="208">
        <v>19</v>
      </c>
      <c r="V154" s="209">
        <v>6.773618538324421E-3</v>
      </c>
      <c r="W154" s="208"/>
      <c r="X154" s="209"/>
      <c r="Y154" s="289">
        <v>0</v>
      </c>
      <c r="Z154" s="209">
        <v>0</v>
      </c>
      <c r="AA154" s="208">
        <v>19</v>
      </c>
      <c r="AB154" s="209">
        <v>8.9834515366430268E-3</v>
      </c>
      <c r="AC154" s="208">
        <v>44</v>
      </c>
      <c r="AD154" s="209">
        <v>8.7701813832967903E-3</v>
      </c>
      <c r="AE154" s="208">
        <v>30</v>
      </c>
      <c r="AF154" s="209">
        <v>8.3822296730930428E-3</v>
      </c>
      <c r="AG154" s="208">
        <v>268</v>
      </c>
      <c r="AH154" s="210">
        <v>6.0961739684272783E-3</v>
      </c>
    </row>
    <row r="155" spans="1:34" s="7" customFormat="1" x14ac:dyDescent="0.25">
      <c r="A155" s="238"/>
      <c r="B155" s="239"/>
      <c r="C155" s="239"/>
      <c r="D155" s="239"/>
      <c r="E155" s="253"/>
      <c r="F155" s="239"/>
      <c r="G155" s="217"/>
      <c r="H155" s="218"/>
      <c r="I155" s="217"/>
      <c r="J155" s="218"/>
      <c r="K155" s="217"/>
      <c r="L155" s="218"/>
      <c r="M155" s="217"/>
      <c r="N155" s="218"/>
      <c r="O155" s="217"/>
      <c r="P155" s="218"/>
      <c r="Q155" s="217"/>
      <c r="R155" s="218"/>
      <c r="S155" s="217"/>
      <c r="T155" s="218"/>
      <c r="U155" s="217"/>
      <c r="V155" s="218"/>
      <c r="W155" s="217"/>
      <c r="X155" s="218"/>
      <c r="Y155" s="217"/>
      <c r="Z155" s="218"/>
      <c r="AA155" s="217"/>
      <c r="AB155" s="218"/>
      <c r="AC155" s="217"/>
      <c r="AD155" s="218"/>
      <c r="AE155" s="217"/>
      <c r="AF155" s="218"/>
      <c r="AG155" s="217"/>
      <c r="AH155" s="218"/>
    </row>
    <row r="156" spans="1:34" s="7" customFormat="1" x14ac:dyDescent="0.25">
      <c r="B156" s="241" t="s">
        <v>136</v>
      </c>
      <c r="C156" s="350" t="s">
        <v>137</v>
      </c>
      <c r="D156" s="242">
        <v>1</v>
      </c>
      <c r="E156" s="250" t="s">
        <v>265</v>
      </c>
      <c r="F156" s="239"/>
      <c r="G156" s="207"/>
      <c r="H156" s="160"/>
      <c r="I156" s="208">
        <v>6044</v>
      </c>
      <c r="J156" s="209">
        <v>0.5821053645381874</v>
      </c>
      <c r="K156" s="159">
        <v>4109</v>
      </c>
      <c r="L156" s="160">
        <v>0.63079521031624197</v>
      </c>
      <c r="M156" s="208">
        <v>1669</v>
      </c>
      <c r="N156" s="209">
        <v>0.57790858725761773</v>
      </c>
      <c r="O156" s="208">
        <v>3449</v>
      </c>
      <c r="P156" s="209">
        <v>0.67075068066900034</v>
      </c>
      <c r="Q156" s="208">
        <v>970</v>
      </c>
      <c r="R156" s="209">
        <v>0.62339331619537275</v>
      </c>
      <c r="S156" s="208">
        <v>1360</v>
      </c>
      <c r="T156" s="209">
        <v>0.63403263403263399</v>
      </c>
      <c r="U156" s="208">
        <v>1608</v>
      </c>
      <c r="V156" s="209">
        <v>0.57613758509494806</v>
      </c>
      <c r="W156" s="208"/>
      <c r="X156" s="209"/>
      <c r="Y156" s="208">
        <v>498</v>
      </c>
      <c r="Z156" s="209">
        <v>0.59144893111638952</v>
      </c>
      <c r="AA156" s="208">
        <v>1395</v>
      </c>
      <c r="AB156" s="209">
        <v>0.66051136363636365</v>
      </c>
      <c r="AC156" s="208">
        <v>2590</v>
      </c>
      <c r="AD156" s="209">
        <v>0.5212316361440934</v>
      </c>
      <c r="AE156" s="208">
        <v>2126</v>
      </c>
      <c r="AF156" s="209">
        <v>0.59485170677112476</v>
      </c>
      <c r="AG156" s="208">
        <v>26337</v>
      </c>
      <c r="AH156" s="210">
        <v>0.60249811268958886</v>
      </c>
    </row>
    <row r="157" spans="1:34" s="7" customFormat="1" x14ac:dyDescent="0.25">
      <c r="B157" s="244"/>
      <c r="C157" s="351"/>
      <c r="D157" s="245">
        <v>2</v>
      </c>
      <c r="E157" s="251" t="s">
        <v>248</v>
      </c>
      <c r="F157" s="239"/>
      <c r="G157" s="207"/>
      <c r="H157" s="160"/>
      <c r="I157" s="208">
        <v>1859</v>
      </c>
      <c r="J157" s="209">
        <v>0.17904266589617646</v>
      </c>
      <c r="K157" s="159">
        <v>1357</v>
      </c>
      <c r="L157" s="160">
        <v>0.20832054037457784</v>
      </c>
      <c r="M157" s="208">
        <v>597</v>
      </c>
      <c r="N157" s="209">
        <v>0.2067174515235457</v>
      </c>
      <c r="O157" s="208">
        <v>1064</v>
      </c>
      <c r="P157" s="209">
        <v>0.20692337611824194</v>
      </c>
      <c r="Q157" s="208">
        <v>309</v>
      </c>
      <c r="R157" s="209">
        <v>0.19858611825192801</v>
      </c>
      <c r="S157" s="208">
        <v>470</v>
      </c>
      <c r="T157" s="209">
        <v>0.21911421911421911</v>
      </c>
      <c r="U157" s="208">
        <v>520</v>
      </c>
      <c r="V157" s="209">
        <v>0.18631314940881405</v>
      </c>
      <c r="W157" s="208"/>
      <c r="X157" s="209"/>
      <c r="Y157" s="208">
        <v>112</v>
      </c>
      <c r="Z157" s="209">
        <v>0.1330166270783848</v>
      </c>
      <c r="AA157" s="208">
        <v>479</v>
      </c>
      <c r="AB157" s="209">
        <v>0.22679924242424243</v>
      </c>
      <c r="AC157" s="208">
        <v>1042</v>
      </c>
      <c r="AD157" s="209">
        <v>0.20970014087341518</v>
      </c>
      <c r="AE157" s="208">
        <v>817</v>
      </c>
      <c r="AF157" s="209">
        <v>0.22859541130386121</v>
      </c>
      <c r="AG157" s="208">
        <v>8817</v>
      </c>
      <c r="AH157" s="210">
        <v>0.20170201084345618</v>
      </c>
    </row>
    <row r="158" spans="1:34" s="7" customFormat="1" x14ac:dyDescent="0.25">
      <c r="B158" s="244"/>
      <c r="C158" s="351"/>
      <c r="D158" s="245">
        <v>3</v>
      </c>
      <c r="E158" s="251" t="s">
        <v>240</v>
      </c>
      <c r="F158" s="239"/>
      <c r="G158" s="207"/>
      <c r="H158" s="160"/>
      <c r="I158" s="208">
        <v>325</v>
      </c>
      <c r="J158" s="209">
        <v>3.1301165366464413E-2</v>
      </c>
      <c r="K158" s="159">
        <v>211</v>
      </c>
      <c r="L158" s="160">
        <v>3.239177156892846E-2</v>
      </c>
      <c r="M158" s="208">
        <v>83</v>
      </c>
      <c r="N158" s="209">
        <v>2.8739612188365651E-2</v>
      </c>
      <c r="O158" s="208">
        <v>109</v>
      </c>
      <c r="P158" s="209">
        <v>2.1197977440684558E-2</v>
      </c>
      <c r="Q158" s="208">
        <v>47</v>
      </c>
      <c r="R158" s="209">
        <v>3.0205655526992288E-2</v>
      </c>
      <c r="S158" s="208">
        <v>75</v>
      </c>
      <c r="T158" s="209">
        <v>3.4965034965034968E-2</v>
      </c>
      <c r="U158" s="208">
        <v>97</v>
      </c>
      <c r="V158" s="209">
        <v>3.47545682551057E-2</v>
      </c>
      <c r="W158" s="208"/>
      <c r="X158" s="209"/>
      <c r="Y158" s="208">
        <v>19</v>
      </c>
      <c r="Z158" s="209">
        <v>2.2565320665083134E-2</v>
      </c>
      <c r="AA158" s="208">
        <v>70</v>
      </c>
      <c r="AB158" s="209">
        <v>3.3143939393939392E-2</v>
      </c>
      <c r="AC158" s="208">
        <v>216</v>
      </c>
      <c r="AD158" s="209">
        <v>4.3469510968001612E-2</v>
      </c>
      <c r="AE158" s="208">
        <v>114</v>
      </c>
      <c r="AF158" s="209">
        <v>3.1897034135422497E-2</v>
      </c>
      <c r="AG158" s="208">
        <v>1384</v>
      </c>
      <c r="AH158" s="210">
        <v>3.1661061926657977E-2</v>
      </c>
    </row>
    <row r="159" spans="1:34" s="7" customFormat="1" x14ac:dyDescent="0.25">
      <c r="B159" s="244"/>
      <c r="C159" s="357"/>
      <c r="D159" s="245">
        <v>4</v>
      </c>
      <c r="E159" s="251" t="s">
        <v>290</v>
      </c>
      <c r="F159" s="239"/>
      <c r="G159" s="207"/>
      <c r="H159" s="160"/>
      <c r="I159" s="208">
        <v>607</v>
      </c>
      <c r="J159" s="209">
        <v>5.8460945776750456E-2</v>
      </c>
      <c r="K159" s="159">
        <v>287</v>
      </c>
      <c r="L159" s="160">
        <v>4.4058949953945346E-2</v>
      </c>
      <c r="M159" s="208">
        <v>175</v>
      </c>
      <c r="N159" s="209">
        <v>6.0595567867036008E-2</v>
      </c>
      <c r="O159" s="208">
        <v>218</v>
      </c>
      <c r="P159" s="209">
        <v>4.2395954881369116E-2</v>
      </c>
      <c r="Q159" s="208">
        <v>109</v>
      </c>
      <c r="R159" s="209">
        <v>7.005141388174807E-2</v>
      </c>
      <c r="S159" s="208">
        <v>98</v>
      </c>
      <c r="T159" s="209">
        <v>4.5687645687645689E-2</v>
      </c>
      <c r="U159" s="208">
        <v>275</v>
      </c>
      <c r="V159" s="209">
        <v>9.8530992475815121E-2</v>
      </c>
      <c r="W159" s="208"/>
      <c r="X159" s="209"/>
      <c r="Y159" s="208">
        <v>116</v>
      </c>
      <c r="Z159" s="209">
        <v>0.13776722090261281</v>
      </c>
      <c r="AA159" s="208">
        <v>72</v>
      </c>
      <c r="AB159" s="209">
        <v>3.4090909090909088E-2</v>
      </c>
      <c r="AC159" s="208">
        <v>603</v>
      </c>
      <c r="AD159" s="209">
        <v>0.12135238478567116</v>
      </c>
      <c r="AE159" s="208">
        <v>216</v>
      </c>
      <c r="AF159" s="209">
        <v>6.04364857302742E-2</v>
      </c>
      <c r="AG159" s="208">
        <v>2794</v>
      </c>
      <c r="AH159" s="210">
        <v>6.3916912588932354E-2</v>
      </c>
    </row>
    <row r="160" spans="1:34" s="7" customFormat="1" x14ac:dyDescent="0.25">
      <c r="B160" s="244"/>
      <c r="C160" s="357"/>
      <c r="D160" s="245">
        <v>5</v>
      </c>
      <c r="E160" s="251" t="s">
        <v>291</v>
      </c>
      <c r="F160" s="239"/>
      <c r="G160" s="207"/>
      <c r="H160" s="160"/>
      <c r="I160" s="208">
        <v>1181</v>
      </c>
      <c r="J160" s="209">
        <v>0.11374361937782915</v>
      </c>
      <c r="K160" s="159">
        <v>431</v>
      </c>
      <c r="L160" s="160">
        <v>6.6165182683451035E-2</v>
      </c>
      <c r="M160" s="208">
        <v>280</v>
      </c>
      <c r="N160" s="209">
        <v>9.6952908587257622E-2</v>
      </c>
      <c r="O160" s="208">
        <v>209</v>
      </c>
      <c r="P160" s="209">
        <v>4.0645663166083236E-2</v>
      </c>
      <c r="Q160" s="208">
        <v>85</v>
      </c>
      <c r="R160" s="209">
        <v>5.4627249357326477E-2</v>
      </c>
      <c r="S160" s="208">
        <v>105</v>
      </c>
      <c r="T160" s="209">
        <v>4.8951048951048952E-2</v>
      </c>
      <c r="U160" s="208">
        <v>219</v>
      </c>
      <c r="V160" s="209">
        <v>7.8466499462558223E-2</v>
      </c>
      <c r="W160" s="208"/>
      <c r="X160" s="209"/>
      <c r="Y160" s="208">
        <v>71</v>
      </c>
      <c r="Z160" s="209">
        <v>8.4323040380047509E-2</v>
      </c>
      <c r="AA160" s="208">
        <v>65</v>
      </c>
      <c r="AB160" s="209">
        <v>3.0776515151515152E-2</v>
      </c>
      <c r="AC160" s="208">
        <v>370</v>
      </c>
      <c r="AD160" s="209">
        <v>7.4461662306299053E-2</v>
      </c>
      <c r="AE160" s="208">
        <v>226</v>
      </c>
      <c r="AF160" s="209">
        <v>6.323447118074986E-2</v>
      </c>
      <c r="AG160" s="208">
        <v>3282</v>
      </c>
      <c r="AH160" s="210">
        <v>7.508063962665569E-2</v>
      </c>
    </row>
    <row r="161" spans="1:34" s="7" customFormat="1" x14ac:dyDescent="0.25">
      <c r="B161" s="247"/>
      <c r="C161" s="358"/>
      <c r="D161" s="248">
        <v>6</v>
      </c>
      <c r="E161" s="252" t="s">
        <v>292</v>
      </c>
      <c r="F161" s="239"/>
      <c r="G161" s="207"/>
      <c r="H161" s="160"/>
      <c r="I161" s="208">
        <v>367</v>
      </c>
      <c r="J161" s="209">
        <v>3.5346239044592123E-2</v>
      </c>
      <c r="K161" s="159">
        <v>119</v>
      </c>
      <c r="L161" s="160">
        <v>1.8268345102855389E-2</v>
      </c>
      <c r="M161" s="208">
        <v>84</v>
      </c>
      <c r="N161" s="209">
        <v>2.9085872576177285E-2</v>
      </c>
      <c r="O161" s="208">
        <v>93</v>
      </c>
      <c r="P161" s="209">
        <v>1.8086347724620769E-2</v>
      </c>
      <c r="Q161" s="208">
        <v>36</v>
      </c>
      <c r="R161" s="209">
        <v>2.313624678663239E-2</v>
      </c>
      <c r="S161" s="208">
        <v>37</v>
      </c>
      <c r="T161" s="209">
        <v>1.724941724941725E-2</v>
      </c>
      <c r="U161" s="208">
        <v>72</v>
      </c>
      <c r="V161" s="209">
        <v>2.5797205302758867E-2</v>
      </c>
      <c r="W161" s="208"/>
      <c r="X161" s="209"/>
      <c r="Y161" s="208">
        <v>26</v>
      </c>
      <c r="Z161" s="209">
        <v>3.0878859857482184E-2</v>
      </c>
      <c r="AA161" s="208">
        <v>31</v>
      </c>
      <c r="AB161" s="209">
        <v>1.4678030303030304E-2</v>
      </c>
      <c r="AC161" s="208">
        <v>148</v>
      </c>
      <c r="AD161" s="209">
        <v>2.9784664922519622E-2</v>
      </c>
      <c r="AE161" s="208">
        <v>75</v>
      </c>
      <c r="AF161" s="209">
        <v>2.0984890878567433E-2</v>
      </c>
      <c r="AG161" s="208">
        <v>1099</v>
      </c>
      <c r="AH161" s="210">
        <v>2.5141262324708896E-2</v>
      </c>
    </row>
    <row r="162" spans="1:34" s="7" customFormat="1" x14ac:dyDescent="0.25">
      <c r="A162" s="238"/>
      <c r="B162" s="239"/>
      <c r="C162" s="239"/>
      <c r="D162" s="239"/>
      <c r="E162" s="253"/>
      <c r="F162" s="239"/>
      <c r="G162" s="217"/>
      <c r="H162" s="218"/>
      <c r="I162" s="217"/>
      <c r="J162" s="218"/>
      <c r="K162" s="217"/>
      <c r="L162" s="218"/>
      <c r="M162" s="217"/>
      <c r="N162" s="218"/>
      <c r="O162" s="217"/>
      <c r="P162" s="218"/>
      <c r="Q162" s="217"/>
      <c r="R162" s="218"/>
      <c r="S162" s="217"/>
      <c r="T162" s="218"/>
      <c r="U162" s="217"/>
      <c r="V162" s="218"/>
      <c r="W162" s="217"/>
      <c r="X162" s="218"/>
      <c r="Y162" s="217"/>
      <c r="Z162" s="218"/>
      <c r="AA162" s="217"/>
      <c r="AB162" s="218"/>
      <c r="AC162" s="217"/>
      <c r="AD162" s="218"/>
      <c r="AE162" s="217"/>
      <c r="AF162" s="218"/>
      <c r="AG162" s="217"/>
      <c r="AH162" s="218"/>
    </row>
    <row r="163" spans="1:34" s="7" customFormat="1" x14ac:dyDescent="0.25">
      <c r="B163" s="241" t="s">
        <v>138</v>
      </c>
      <c r="C163" s="350" t="s">
        <v>139</v>
      </c>
      <c r="D163" s="242">
        <v>1</v>
      </c>
      <c r="E163" s="250" t="s">
        <v>287</v>
      </c>
      <c r="F163" s="239"/>
      <c r="G163" s="207"/>
      <c r="H163" s="160"/>
      <c r="I163" s="208">
        <v>7727</v>
      </c>
      <c r="J163" s="209">
        <v>0.7404887398179204</v>
      </c>
      <c r="K163" s="159">
        <v>4483</v>
      </c>
      <c r="L163" s="160">
        <v>0.68275967103259216</v>
      </c>
      <c r="M163" s="208">
        <v>2025</v>
      </c>
      <c r="N163" s="209">
        <v>0.69301848049281312</v>
      </c>
      <c r="O163" s="208">
        <v>3778</v>
      </c>
      <c r="P163" s="209">
        <v>0.73302289483895999</v>
      </c>
      <c r="Q163" s="208">
        <v>1133</v>
      </c>
      <c r="R163" s="209">
        <v>0.72119669000636533</v>
      </c>
      <c r="S163" s="208">
        <v>1584</v>
      </c>
      <c r="T163" s="209">
        <v>0.73265494912118412</v>
      </c>
      <c r="U163" s="208">
        <v>2110</v>
      </c>
      <c r="V163" s="209">
        <v>0.75330239200285609</v>
      </c>
      <c r="W163" s="208"/>
      <c r="X163" s="209"/>
      <c r="Y163" s="208">
        <v>689</v>
      </c>
      <c r="Z163" s="209">
        <v>0.8351515151515152</v>
      </c>
      <c r="AA163" s="208">
        <v>1481</v>
      </c>
      <c r="AB163" s="209">
        <v>0.69858490566037734</v>
      </c>
      <c r="AC163" s="208">
        <v>3783</v>
      </c>
      <c r="AD163" s="209">
        <v>0.75373580394500894</v>
      </c>
      <c r="AE163" s="208">
        <v>2491</v>
      </c>
      <c r="AF163" s="209">
        <v>0.69329251322015029</v>
      </c>
      <c r="AG163" s="208">
        <v>31837</v>
      </c>
      <c r="AH163" s="210">
        <v>0.72409479621542938</v>
      </c>
    </row>
    <row r="164" spans="1:34" s="7" customFormat="1" x14ac:dyDescent="0.25">
      <c r="B164" s="244"/>
      <c r="C164" s="351"/>
      <c r="D164" s="245">
        <v>2</v>
      </c>
      <c r="E164" s="251" t="s">
        <v>288</v>
      </c>
      <c r="F164" s="239"/>
      <c r="G164" s="207"/>
      <c r="H164" s="160"/>
      <c r="I164" s="208">
        <v>2571</v>
      </c>
      <c r="J164" s="209">
        <v>0.24638236703402011</v>
      </c>
      <c r="K164" s="159">
        <v>2016</v>
      </c>
      <c r="L164" s="160">
        <v>0.30703624733475482</v>
      </c>
      <c r="M164" s="208">
        <v>864</v>
      </c>
      <c r="N164" s="209">
        <v>0.29568788501026694</v>
      </c>
      <c r="O164" s="208">
        <v>1340</v>
      </c>
      <c r="P164" s="209">
        <v>0.25999223903764068</v>
      </c>
      <c r="Q164" s="208">
        <v>410</v>
      </c>
      <c r="R164" s="209">
        <v>0.26098026734563973</v>
      </c>
      <c r="S164" s="208">
        <v>554</v>
      </c>
      <c r="T164" s="209">
        <v>0.25624421831637373</v>
      </c>
      <c r="U164" s="208">
        <v>661</v>
      </c>
      <c r="V164" s="209">
        <v>0.23598714744734023</v>
      </c>
      <c r="W164" s="208"/>
      <c r="X164" s="209"/>
      <c r="Y164" s="208">
        <v>130</v>
      </c>
      <c r="Z164" s="209">
        <v>0.15757575757575756</v>
      </c>
      <c r="AA164" s="208">
        <v>613</v>
      </c>
      <c r="AB164" s="209">
        <v>0.28915094339622643</v>
      </c>
      <c r="AC164" s="208">
        <v>1173</v>
      </c>
      <c r="AD164" s="209">
        <v>0.2337118947997609</v>
      </c>
      <c r="AE164" s="208">
        <v>1053</v>
      </c>
      <c r="AF164" s="209">
        <v>0.29306985805733371</v>
      </c>
      <c r="AG164" s="208">
        <v>11624</v>
      </c>
      <c r="AH164" s="210">
        <v>0.26437409024745268</v>
      </c>
    </row>
    <row r="165" spans="1:34" s="7" customFormat="1" x14ac:dyDescent="0.25">
      <c r="B165" s="247"/>
      <c r="C165" s="353"/>
      <c r="D165" s="248">
        <v>3</v>
      </c>
      <c r="E165" s="252" t="s">
        <v>289</v>
      </c>
      <c r="F165" s="239"/>
      <c r="G165" s="207"/>
      <c r="H165" s="160"/>
      <c r="I165" s="208">
        <v>137</v>
      </c>
      <c r="J165" s="209">
        <v>1.3128893148059416E-2</v>
      </c>
      <c r="K165" s="159">
        <v>67</v>
      </c>
      <c r="L165" s="160">
        <v>1.020408163265306E-2</v>
      </c>
      <c r="M165" s="208">
        <v>33</v>
      </c>
      <c r="N165" s="209">
        <v>1.1293634496919919E-2</v>
      </c>
      <c r="O165" s="208">
        <v>36</v>
      </c>
      <c r="P165" s="209">
        <v>6.9848661233993014E-3</v>
      </c>
      <c r="Q165" s="208">
        <v>28</v>
      </c>
      <c r="R165" s="209">
        <v>1.7823042647994908E-2</v>
      </c>
      <c r="S165" s="208">
        <v>24</v>
      </c>
      <c r="T165" s="209">
        <v>1.1100832562442183E-2</v>
      </c>
      <c r="U165" s="208">
        <v>30</v>
      </c>
      <c r="V165" s="209">
        <v>1.0710460549803642E-2</v>
      </c>
      <c r="W165" s="208"/>
      <c r="X165" s="209"/>
      <c r="Y165" s="208">
        <v>6</v>
      </c>
      <c r="Z165" s="209">
        <v>7.2727272727272727E-3</v>
      </c>
      <c r="AA165" s="208">
        <v>26</v>
      </c>
      <c r="AB165" s="209">
        <v>1.2264150943396227E-2</v>
      </c>
      <c r="AC165" s="208">
        <v>63</v>
      </c>
      <c r="AD165" s="209">
        <v>1.2552301255230125E-2</v>
      </c>
      <c r="AE165" s="208">
        <v>49</v>
      </c>
      <c r="AF165" s="209">
        <v>1.3637628722516002E-2</v>
      </c>
      <c r="AG165" s="208">
        <v>507</v>
      </c>
      <c r="AH165" s="210">
        <v>1.1531113537117905E-2</v>
      </c>
    </row>
    <row r="166" spans="1:34" s="7" customFormat="1" x14ac:dyDescent="0.25">
      <c r="A166" s="238"/>
      <c r="B166" s="239"/>
      <c r="C166" s="239"/>
      <c r="D166" s="239"/>
      <c r="E166" s="253"/>
      <c r="F166" s="239"/>
      <c r="G166" s="217"/>
      <c r="H166" s="218"/>
      <c r="I166" s="217"/>
      <c r="J166" s="218"/>
      <c r="K166" s="217"/>
      <c r="L166" s="218"/>
      <c r="M166" s="217"/>
      <c r="N166" s="218"/>
      <c r="O166" s="217"/>
      <c r="P166" s="218"/>
      <c r="Q166" s="217"/>
      <c r="R166" s="218"/>
      <c r="S166" s="217"/>
      <c r="T166" s="218"/>
      <c r="U166" s="217"/>
      <c r="V166" s="218"/>
      <c r="W166" s="217"/>
      <c r="X166" s="218"/>
      <c r="Y166" s="217"/>
      <c r="Z166" s="218"/>
      <c r="AA166" s="217"/>
      <c r="AB166" s="218"/>
      <c r="AC166" s="217"/>
      <c r="AD166" s="218"/>
      <c r="AE166" s="217"/>
      <c r="AF166" s="218"/>
      <c r="AG166" s="217"/>
      <c r="AH166" s="218"/>
    </row>
    <row r="167" spans="1:34" s="7" customFormat="1" x14ac:dyDescent="0.25">
      <c r="B167" s="241" t="s">
        <v>140</v>
      </c>
      <c r="C167" s="350" t="s">
        <v>141</v>
      </c>
      <c r="D167" s="242">
        <v>1</v>
      </c>
      <c r="E167" s="250" t="s">
        <v>293</v>
      </c>
      <c r="F167" s="239"/>
      <c r="G167" s="207">
        <v>178</v>
      </c>
      <c r="H167" s="160">
        <v>0.64028776978417268</v>
      </c>
      <c r="I167" s="208">
        <v>7185</v>
      </c>
      <c r="J167" s="209">
        <v>0.69333204670462223</v>
      </c>
      <c r="K167" s="159">
        <v>4001</v>
      </c>
      <c r="L167" s="160">
        <v>0.61111959676187566</v>
      </c>
      <c r="M167" s="208">
        <v>1895</v>
      </c>
      <c r="N167" s="209">
        <v>0.64919492977046933</v>
      </c>
      <c r="O167" s="208">
        <v>3250</v>
      </c>
      <c r="P167" s="209">
        <v>0.63303467082197118</v>
      </c>
      <c r="Q167" s="208">
        <v>1044</v>
      </c>
      <c r="R167" s="209">
        <v>0.66880204996796921</v>
      </c>
      <c r="S167" s="208">
        <v>1454</v>
      </c>
      <c r="T167" s="209">
        <v>0.67533673943334882</v>
      </c>
      <c r="U167" s="208">
        <v>1985</v>
      </c>
      <c r="V167" s="209">
        <v>0.71095988538681953</v>
      </c>
      <c r="W167" s="208">
        <v>354</v>
      </c>
      <c r="X167" s="209">
        <v>0.68339768339768336</v>
      </c>
      <c r="Y167" s="208">
        <v>665</v>
      </c>
      <c r="Z167" s="209">
        <v>0.81395348837209303</v>
      </c>
      <c r="AA167" s="208">
        <v>1307</v>
      </c>
      <c r="AB167" s="209">
        <v>0.61943127962085309</v>
      </c>
      <c r="AC167" s="208">
        <v>3396</v>
      </c>
      <c r="AD167" s="209">
        <v>0.68097052336073793</v>
      </c>
      <c r="AE167" s="208">
        <v>2205</v>
      </c>
      <c r="AF167" s="209">
        <v>0.61868686868686873</v>
      </c>
      <c r="AG167" s="208">
        <v>28919</v>
      </c>
      <c r="AH167" s="210">
        <v>0.66111149212445419</v>
      </c>
    </row>
    <row r="168" spans="1:34" s="7" customFormat="1" x14ac:dyDescent="0.25">
      <c r="B168" s="244"/>
      <c r="C168" s="351"/>
      <c r="D168" s="245">
        <v>2</v>
      </c>
      <c r="E168" s="251" t="s">
        <v>294</v>
      </c>
      <c r="F168" s="239"/>
      <c r="G168" s="207">
        <v>74</v>
      </c>
      <c r="H168" s="160">
        <v>0.26618705035971224</v>
      </c>
      <c r="I168" s="208">
        <v>2552</v>
      </c>
      <c r="J168" s="209">
        <v>0.24626073530830841</v>
      </c>
      <c r="K168" s="159">
        <v>1969</v>
      </c>
      <c r="L168" s="160">
        <v>0.30074843439743393</v>
      </c>
      <c r="M168" s="208">
        <v>819</v>
      </c>
      <c r="N168" s="209">
        <v>0.2805755395683453</v>
      </c>
      <c r="O168" s="208">
        <v>1539</v>
      </c>
      <c r="P168" s="209">
        <v>0.29976626412154267</v>
      </c>
      <c r="Q168" s="208">
        <v>396</v>
      </c>
      <c r="R168" s="209">
        <v>0.25368353619474698</v>
      </c>
      <c r="S168" s="208">
        <v>549</v>
      </c>
      <c r="T168" s="209">
        <v>0.25499303297724107</v>
      </c>
      <c r="U168" s="208">
        <v>647</v>
      </c>
      <c r="V168" s="209">
        <v>0.23173352435530087</v>
      </c>
      <c r="W168" s="208">
        <v>137</v>
      </c>
      <c r="X168" s="209">
        <v>0.26447876447876451</v>
      </c>
      <c r="Y168" s="208">
        <v>133</v>
      </c>
      <c r="Z168" s="209">
        <v>0.16279069767441862</v>
      </c>
      <c r="AA168" s="208">
        <v>633</v>
      </c>
      <c r="AB168" s="209">
        <v>0.3</v>
      </c>
      <c r="AC168" s="208">
        <v>1259</v>
      </c>
      <c r="AD168" s="209">
        <v>0.25245638660517344</v>
      </c>
      <c r="AE168" s="208">
        <v>1069</v>
      </c>
      <c r="AF168" s="209">
        <v>0.29994388327721661</v>
      </c>
      <c r="AG168" s="208">
        <v>11776</v>
      </c>
      <c r="AH168" s="210">
        <v>0.26920878769174494</v>
      </c>
    </row>
    <row r="169" spans="1:34" s="7" customFormat="1" x14ac:dyDescent="0.25">
      <c r="B169" s="247"/>
      <c r="C169" s="353"/>
      <c r="D169" s="248">
        <v>3</v>
      </c>
      <c r="E169" s="252" t="s">
        <v>295</v>
      </c>
      <c r="F169" s="239"/>
      <c r="G169" s="207">
        <v>26</v>
      </c>
      <c r="H169" s="160">
        <v>9.3525179856115109E-2</v>
      </c>
      <c r="I169" s="208">
        <v>626</v>
      </c>
      <c r="J169" s="209">
        <v>6.0407217987069384E-2</v>
      </c>
      <c r="K169" s="159">
        <v>577</v>
      </c>
      <c r="L169" s="160">
        <v>8.8131968840690397E-2</v>
      </c>
      <c r="M169" s="208">
        <v>205</v>
      </c>
      <c r="N169" s="209">
        <v>7.0229530661185341E-2</v>
      </c>
      <c r="O169" s="208">
        <v>345</v>
      </c>
      <c r="P169" s="209">
        <v>6.7199065056486165E-2</v>
      </c>
      <c r="Q169" s="208">
        <v>121</v>
      </c>
      <c r="R169" s="209">
        <v>7.7514413837283788E-2</v>
      </c>
      <c r="S169" s="208">
        <v>150</v>
      </c>
      <c r="T169" s="209">
        <v>6.9670227589410119E-2</v>
      </c>
      <c r="U169" s="208">
        <v>160</v>
      </c>
      <c r="V169" s="209">
        <v>5.730659025787966E-2</v>
      </c>
      <c r="W169" s="208">
        <v>27</v>
      </c>
      <c r="X169" s="209">
        <v>5.2123552123552123E-2</v>
      </c>
      <c r="Y169" s="208">
        <v>19</v>
      </c>
      <c r="Z169" s="209">
        <v>2.3255813953488372E-2</v>
      </c>
      <c r="AA169" s="208">
        <v>170</v>
      </c>
      <c r="AB169" s="209">
        <v>8.0568720379146919E-2</v>
      </c>
      <c r="AC169" s="208">
        <v>332</v>
      </c>
      <c r="AD169" s="209">
        <v>6.6573090034088636E-2</v>
      </c>
      <c r="AE169" s="208">
        <v>290</v>
      </c>
      <c r="AF169" s="209">
        <v>8.1369248035914707E-2</v>
      </c>
      <c r="AG169" s="208">
        <v>3048</v>
      </c>
      <c r="AH169" s="210">
        <v>6.9679720183800836E-2</v>
      </c>
    </row>
    <row r="170" spans="1:34" s="7" customFormat="1" x14ac:dyDescent="0.25">
      <c r="A170" s="238"/>
      <c r="B170" s="239"/>
      <c r="C170" s="239"/>
      <c r="D170" s="239"/>
      <c r="E170" s="253"/>
      <c r="F170" s="239"/>
      <c r="G170" s="217"/>
      <c r="H170" s="218"/>
      <c r="I170" s="217"/>
      <c r="J170" s="218"/>
      <c r="K170" s="217"/>
      <c r="L170" s="218"/>
      <c r="M170" s="217"/>
      <c r="N170" s="218"/>
      <c r="O170" s="217"/>
      <c r="P170" s="218"/>
      <c r="Q170" s="217"/>
      <c r="R170" s="218"/>
      <c r="S170" s="217"/>
      <c r="T170" s="218"/>
      <c r="U170" s="217"/>
      <c r="V170" s="218"/>
      <c r="W170" s="217"/>
      <c r="X170" s="218"/>
      <c r="Y170" s="217"/>
      <c r="Z170" s="218"/>
      <c r="AA170" s="217"/>
      <c r="AB170" s="218"/>
      <c r="AC170" s="217"/>
      <c r="AD170" s="218"/>
      <c r="AE170" s="217"/>
      <c r="AF170" s="218"/>
      <c r="AG170" s="217"/>
      <c r="AH170" s="218"/>
    </row>
    <row r="171" spans="1:34" s="7" customFormat="1" x14ac:dyDescent="0.25">
      <c r="B171" s="241" t="s">
        <v>142</v>
      </c>
      <c r="C171" s="350" t="s">
        <v>143</v>
      </c>
      <c r="D171" s="242">
        <v>1</v>
      </c>
      <c r="E171" s="250" t="s">
        <v>296</v>
      </c>
      <c r="F171" s="239"/>
      <c r="G171" s="207">
        <v>192</v>
      </c>
      <c r="H171" s="160">
        <v>0.69064748201438853</v>
      </c>
      <c r="I171" s="208">
        <v>6217</v>
      </c>
      <c r="J171" s="209">
        <v>0.603709458147213</v>
      </c>
      <c r="K171" s="159">
        <v>4566</v>
      </c>
      <c r="L171" s="160">
        <v>0.69944852941176472</v>
      </c>
      <c r="M171" s="208">
        <v>1831</v>
      </c>
      <c r="N171" s="209">
        <v>0.63400277008310246</v>
      </c>
      <c r="O171" s="208">
        <v>3442</v>
      </c>
      <c r="P171" s="209">
        <v>0.67082440070161764</v>
      </c>
      <c r="Q171" s="208">
        <v>1029</v>
      </c>
      <c r="R171" s="209">
        <v>0.66258853831294273</v>
      </c>
      <c r="S171" s="208">
        <v>1524</v>
      </c>
      <c r="T171" s="209">
        <v>0.70883720930232563</v>
      </c>
      <c r="U171" s="208">
        <v>1844</v>
      </c>
      <c r="V171" s="209">
        <v>0.66642573183953735</v>
      </c>
      <c r="W171" s="208">
        <v>365</v>
      </c>
      <c r="X171" s="209">
        <v>0.70599613152804641</v>
      </c>
      <c r="Y171" s="208">
        <v>543</v>
      </c>
      <c r="Z171" s="209">
        <v>0.66954377311960545</v>
      </c>
      <c r="AA171" s="208">
        <v>1575</v>
      </c>
      <c r="AB171" s="209">
        <v>0.75035731300619346</v>
      </c>
      <c r="AC171" s="208">
        <v>3531</v>
      </c>
      <c r="AD171" s="209">
        <v>0.7076152304609219</v>
      </c>
      <c r="AE171" s="208">
        <v>2337</v>
      </c>
      <c r="AF171" s="209">
        <v>0.65609208309938238</v>
      </c>
      <c r="AG171" s="208">
        <v>28996</v>
      </c>
      <c r="AH171" s="210">
        <v>0.6654732396952171</v>
      </c>
    </row>
    <row r="172" spans="1:34" s="7" customFormat="1" x14ac:dyDescent="0.25">
      <c r="B172" s="244"/>
      <c r="C172" s="351"/>
      <c r="D172" s="245">
        <v>2</v>
      </c>
      <c r="E172" s="251" t="s">
        <v>297</v>
      </c>
      <c r="F172" s="239"/>
      <c r="G172" s="207">
        <v>65</v>
      </c>
      <c r="H172" s="160">
        <v>0.23381294964028776</v>
      </c>
      <c r="I172" s="208">
        <v>2421</v>
      </c>
      <c r="J172" s="209">
        <v>0.23509419304719362</v>
      </c>
      <c r="K172" s="159">
        <v>1360</v>
      </c>
      <c r="L172" s="160">
        <v>0.20833333333333334</v>
      </c>
      <c r="M172" s="208">
        <v>654</v>
      </c>
      <c r="N172" s="209">
        <v>0.22645429362880887</v>
      </c>
      <c r="O172" s="208">
        <v>1176</v>
      </c>
      <c r="P172" s="209">
        <v>0.22919508867667121</v>
      </c>
      <c r="Q172" s="208">
        <v>323</v>
      </c>
      <c r="R172" s="209">
        <v>0.20798454603992272</v>
      </c>
      <c r="S172" s="208">
        <v>410</v>
      </c>
      <c r="T172" s="209">
        <v>0.19069767441860466</v>
      </c>
      <c r="U172" s="208">
        <v>570</v>
      </c>
      <c r="V172" s="209">
        <v>0.20599927719551861</v>
      </c>
      <c r="W172" s="208">
        <v>103</v>
      </c>
      <c r="X172" s="209">
        <v>0.19922630560928434</v>
      </c>
      <c r="Y172" s="208">
        <v>161</v>
      </c>
      <c r="Z172" s="209">
        <v>0.19852034525277434</v>
      </c>
      <c r="AA172" s="208">
        <v>367</v>
      </c>
      <c r="AB172" s="209">
        <v>0.17484516436398284</v>
      </c>
      <c r="AC172" s="208">
        <v>951</v>
      </c>
      <c r="AD172" s="209">
        <v>0.19058116232464931</v>
      </c>
      <c r="AE172" s="208">
        <v>831</v>
      </c>
      <c r="AF172" s="209">
        <v>0.23329590117911286</v>
      </c>
      <c r="AG172" s="208">
        <v>9392</v>
      </c>
      <c r="AH172" s="210">
        <v>0.21555127145873496</v>
      </c>
    </row>
    <row r="173" spans="1:34" s="7" customFormat="1" x14ac:dyDescent="0.25">
      <c r="B173" s="247"/>
      <c r="C173" s="353"/>
      <c r="D173" s="248">
        <v>3</v>
      </c>
      <c r="E173" s="252" t="s">
        <v>298</v>
      </c>
      <c r="F173" s="239"/>
      <c r="G173" s="207">
        <v>21</v>
      </c>
      <c r="H173" s="160">
        <v>7.5539568345323743E-2</v>
      </c>
      <c r="I173" s="208">
        <v>1660</v>
      </c>
      <c r="J173" s="209">
        <v>0.16119634880559333</v>
      </c>
      <c r="K173" s="159">
        <v>602</v>
      </c>
      <c r="L173" s="160">
        <v>9.2218137254901966E-2</v>
      </c>
      <c r="M173" s="208">
        <v>403</v>
      </c>
      <c r="N173" s="209">
        <v>0.13954293628808864</v>
      </c>
      <c r="O173" s="208">
        <v>513</v>
      </c>
      <c r="P173" s="209">
        <v>9.9980510621711163E-2</v>
      </c>
      <c r="Q173" s="208">
        <v>201</v>
      </c>
      <c r="R173" s="209">
        <v>0.12942691564713457</v>
      </c>
      <c r="S173" s="208">
        <v>216</v>
      </c>
      <c r="T173" s="209">
        <v>0.10046511627906977</v>
      </c>
      <c r="U173" s="208">
        <v>353</v>
      </c>
      <c r="V173" s="209">
        <v>0.12757499096494399</v>
      </c>
      <c r="W173" s="208">
        <v>49</v>
      </c>
      <c r="X173" s="209">
        <v>9.4777562862669251E-2</v>
      </c>
      <c r="Y173" s="208">
        <v>107</v>
      </c>
      <c r="Z173" s="209">
        <v>0.13193588162762021</v>
      </c>
      <c r="AA173" s="208">
        <v>157</v>
      </c>
      <c r="AB173" s="209">
        <v>7.4797522629823726E-2</v>
      </c>
      <c r="AC173" s="208">
        <v>508</v>
      </c>
      <c r="AD173" s="209">
        <v>0.10180360721442885</v>
      </c>
      <c r="AE173" s="208">
        <v>394</v>
      </c>
      <c r="AF173" s="209">
        <v>0.11061201572150477</v>
      </c>
      <c r="AG173" s="208">
        <v>5184</v>
      </c>
      <c r="AH173" s="210">
        <v>0.11897548884604792</v>
      </c>
    </row>
    <row r="174" spans="1:34" s="7" customFormat="1" x14ac:dyDescent="0.25">
      <c r="A174" s="238"/>
      <c r="B174" s="239"/>
      <c r="C174" s="239"/>
      <c r="D174" s="239"/>
      <c r="E174" s="253"/>
      <c r="F174" s="239"/>
      <c r="G174" s="217"/>
      <c r="H174" s="218"/>
      <c r="I174" s="217"/>
      <c r="J174" s="218"/>
      <c r="K174" s="217"/>
      <c r="L174" s="218"/>
      <c r="M174" s="217"/>
      <c r="N174" s="218"/>
      <c r="O174" s="217"/>
      <c r="P174" s="218"/>
      <c r="Q174" s="217"/>
      <c r="R174" s="218"/>
      <c r="S174" s="217"/>
      <c r="T174" s="218"/>
      <c r="U174" s="217"/>
      <c r="V174" s="218"/>
      <c r="W174" s="217"/>
      <c r="X174" s="218"/>
      <c r="Y174" s="217"/>
      <c r="Z174" s="218"/>
      <c r="AA174" s="217"/>
      <c r="AB174" s="218"/>
      <c r="AC174" s="217"/>
      <c r="AD174" s="218"/>
      <c r="AE174" s="217"/>
      <c r="AF174" s="218"/>
      <c r="AG174" s="217"/>
      <c r="AH174" s="218"/>
    </row>
    <row r="175" spans="1:34" s="7" customFormat="1" x14ac:dyDescent="0.25">
      <c r="B175" s="241" t="s">
        <v>144</v>
      </c>
      <c r="C175" s="350" t="s">
        <v>145</v>
      </c>
      <c r="D175" s="242">
        <v>1</v>
      </c>
      <c r="E175" s="250" t="s">
        <v>299</v>
      </c>
      <c r="F175" s="239"/>
      <c r="G175" s="207">
        <v>222</v>
      </c>
      <c r="H175" s="160">
        <v>0.79569892473118276</v>
      </c>
      <c r="I175" s="208">
        <v>8931</v>
      </c>
      <c r="J175" s="209">
        <v>0.85833733781835653</v>
      </c>
      <c r="K175" s="159">
        <v>5526</v>
      </c>
      <c r="L175" s="160">
        <v>0.84289200732153757</v>
      </c>
      <c r="M175" s="208">
        <v>2405</v>
      </c>
      <c r="N175" s="209">
        <v>0.82419465387251545</v>
      </c>
      <c r="O175" s="208">
        <v>4445</v>
      </c>
      <c r="P175" s="209">
        <v>0.86310679611650487</v>
      </c>
      <c r="Q175" s="208">
        <v>1324</v>
      </c>
      <c r="R175" s="209">
        <v>0.84546615581098339</v>
      </c>
      <c r="S175" s="208">
        <v>1802</v>
      </c>
      <c r="T175" s="209">
        <v>0.83580705009276435</v>
      </c>
      <c r="U175" s="208">
        <v>2436</v>
      </c>
      <c r="V175" s="209">
        <v>0.86968939664405565</v>
      </c>
      <c r="W175" s="208">
        <v>454</v>
      </c>
      <c r="X175" s="209">
        <v>0.87307692307692308</v>
      </c>
      <c r="Y175" s="208">
        <v>741</v>
      </c>
      <c r="Z175" s="209">
        <v>0.89169675090252709</v>
      </c>
      <c r="AA175" s="208">
        <v>1756</v>
      </c>
      <c r="AB175" s="209">
        <v>0.8298676748582231</v>
      </c>
      <c r="AC175" s="208">
        <v>4226</v>
      </c>
      <c r="AD175" s="209">
        <v>0.84267198404785648</v>
      </c>
      <c r="AE175" s="208">
        <v>2936</v>
      </c>
      <c r="AF175" s="209">
        <v>0.82057015092230301</v>
      </c>
      <c r="AG175" s="208">
        <v>37204</v>
      </c>
      <c r="AH175" s="210">
        <v>0.84764530313731745</v>
      </c>
    </row>
    <row r="176" spans="1:34" s="7" customFormat="1" x14ac:dyDescent="0.25">
      <c r="B176" s="244"/>
      <c r="C176" s="351"/>
      <c r="D176" s="245">
        <v>2</v>
      </c>
      <c r="E176" s="251" t="s">
        <v>286</v>
      </c>
      <c r="F176" s="239"/>
      <c r="G176" s="207">
        <v>46</v>
      </c>
      <c r="H176" s="160">
        <v>0.16487455197132617</v>
      </c>
      <c r="I176" s="208">
        <v>1190</v>
      </c>
      <c r="J176" s="209">
        <v>0.11436809226333494</v>
      </c>
      <c r="K176" s="159">
        <v>830</v>
      </c>
      <c r="L176" s="160">
        <v>0.12660158633312996</v>
      </c>
      <c r="M176" s="208">
        <v>388</v>
      </c>
      <c r="N176" s="209">
        <v>0.13296778615490062</v>
      </c>
      <c r="O176" s="208">
        <v>595</v>
      </c>
      <c r="P176" s="209">
        <v>0.11553398058252427</v>
      </c>
      <c r="Q176" s="208">
        <v>194</v>
      </c>
      <c r="R176" s="209">
        <v>0.12388250319284802</v>
      </c>
      <c r="S176" s="208">
        <v>274</v>
      </c>
      <c r="T176" s="209">
        <v>0.12708719851576994</v>
      </c>
      <c r="U176" s="208">
        <v>307</v>
      </c>
      <c r="V176" s="209">
        <v>0.10960371295965726</v>
      </c>
      <c r="W176" s="208">
        <v>57</v>
      </c>
      <c r="X176" s="209">
        <v>0.10961538461538461</v>
      </c>
      <c r="Y176" s="208">
        <v>75</v>
      </c>
      <c r="Z176" s="209">
        <v>9.0252707581227443E-2</v>
      </c>
      <c r="AA176" s="208">
        <v>293</v>
      </c>
      <c r="AB176" s="209">
        <v>0.138468809073724</v>
      </c>
      <c r="AC176" s="208">
        <v>645</v>
      </c>
      <c r="AD176" s="209">
        <v>0.12861415752741776</v>
      </c>
      <c r="AE176" s="208">
        <v>524</v>
      </c>
      <c r="AF176" s="209">
        <v>0.14645053102291783</v>
      </c>
      <c r="AG176" s="208">
        <v>5418</v>
      </c>
      <c r="AH176" s="210">
        <v>0.12344216354150053</v>
      </c>
    </row>
    <row r="177" spans="1:34" s="7" customFormat="1" x14ac:dyDescent="0.25">
      <c r="B177" s="247"/>
      <c r="C177" s="353"/>
      <c r="D177" s="248">
        <v>3</v>
      </c>
      <c r="E177" s="252" t="s">
        <v>240</v>
      </c>
      <c r="F177" s="239"/>
      <c r="G177" s="207">
        <v>11</v>
      </c>
      <c r="H177" s="160">
        <v>3.9426523297491037E-2</v>
      </c>
      <c r="I177" s="208">
        <v>284</v>
      </c>
      <c r="J177" s="209">
        <v>2.7294569918308507E-2</v>
      </c>
      <c r="K177" s="159">
        <v>200</v>
      </c>
      <c r="L177" s="160">
        <v>3.0506406345332519E-2</v>
      </c>
      <c r="M177" s="208">
        <v>125</v>
      </c>
      <c r="N177" s="209">
        <v>4.2837559972583962E-2</v>
      </c>
      <c r="O177" s="208">
        <v>110</v>
      </c>
      <c r="P177" s="209">
        <v>2.1359223300970873E-2</v>
      </c>
      <c r="Q177" s="208">
        <v>48</v>
      </c>
      <c r="R177" s="209">
        <v>3.0651340996168581E-2</v>
      </c>
      <c r="S177" s="208">
        <v>80</v>
      </c>
      <c r="T177" s="209">
        <v>3.7105751391465679E-2</v>
      </c>
      <c r="U177" s="208">
        <v>58</v>
      </c>
      <c r="V177" s="209">
        <v>2.070689039628704E-2</v>
      </c>
      <c r="W177" s="208">
        <v>9</v>
      </c>
      <c r="X177" s="209">
        <v>1.7307692307692309E-2</v>
      </c>
      <c r="Y177" s="208">
        <v>15</v>
      </c>
      <c r="Z177" s="209">
        <v>1.8050541516245487E-2</v>
      </c>
      <c r="AA177" s="208">
        <v>67</v>
      </c>
      <c r="AB177" s="209">
        <v>3.1663516068052927E-2</v>
      </c>
      <c r="AC177" s="208">
        <v>144</v>
      </c>
      <c r="AD177" s="209">
        <v>2.8713858424725822E-2</v>
      </c>
      <c r="AE177" s="208">
        <v>118</v>
      </c>
      <c r="AF177" s="209">
        <v>3.2979318054779209E-2</v>
      </c>
      <c r="AG177" s="208">
        <v>1269</v>
      </c>
      <c r="AH177" s="210">
        <v>2.8912533321182019E-2</v>
      </c>
    </row>
    <row r="178" spans="1:34" s="7" customFormat="1" x14ac:dyDescent="0.25">
      <c r="A178" s="238"/>
      <c r="B178" s="239"/>
      <c r="C178" s="239"/>
      <c r="D178" s="239"/>
      <c r="E178" s="253"/>
      <c r="F178" s="239"/>
      <c r="G178" s="217"/>
      <c r="H178" s="218"/>
      <c r="I178" s="217"/>
      <c r="J178" s="218"/>
      <c r="K178" s="217"/>
      <c r="L178" s="218"/>
      <c r="M178" s="217"/>
      <c r="N178" s="218"/>
      <c r="O178" s="217"/>
      <c r="P178" s="218"/>
      <c r="Q178" s="217"/>
      <c r="R178" s="218"/>
      <c r="S178" s="217"/>
      <c r="T178" s="218"/>
      <c r="U178" s="217"/>
      <c r="V178" s="218"/>
      <c r="W178" s="217"/>
      <c r="X178" s="218"/>
      <c r="Y178" s="217"/>
      <c r="Z178" s="218"/>
      <c r="AA178" s="217"/>
      <c r="AB178" s="218"/>
      <c r="AC178" s="217"/>
      <c r="AD178" s="218"/>
      <c r="AE178" s="217"/>
      <c r="AF178" s="218"/>
      <c r="AG178" s="217"/>
      <c r="AH178" s="218"/>
    </row>
    <row r="179" spans="1:34" s="7" customFormat="1" x14ac:dyDescent="0.25">
      <c r="B179" s="241" t="s">
        <v>146</v>
      </c>
      <c r="C179" s="350" t="s">
        <v>147</v>
      </c>
      <c r="D179" s="242">
        <v>1</v>
      </c>
      <c r="E179" s="250" t="s">
        <v>265</v>
      </c>
      <c r="F179" s="239"/>
      <c r="G179" s="207">
        <v>99</v>
      </c>
      <c r="H179" s="160">
        <v>0.35740072202166068</v>
      </c>
      <c r="I179" s="208">
        <v>4193</v>
      </c>
      <c r="J179" s="209">
        <v>0.40375541646605684</v>
      </c>
      <c r="K179" s="159">
        <v>2612</v>
      </c>
      <c r="L179" s="160">
        <v>0.39932731998165416</v>
      </c>
      <c r="M179" s="208">
        <v>1127</v>
      </c>
      <c r="N179" s="209">
        <v>0.38862068965517244</v>
      </c>
      <c r="O179" s="208">
        <v>2233</v>
      </c>
      <c r="P179" s="209">
        <v>0.4341823838226716</v>
      </c>
      <c r="Q179" s="208">
        <v>577</v>
      </c>
      <c r="R179" s="209">
        <v>0.36821952776005107</v>
      </c>
      <c r="S179" s="208">
        <v>789</v>
      </c>
      <c r="T179" s="209">
        <v>0.36697674418604653</v>
      </c>
      <c r="U179" s="208">
        <v>946</v>
      </c>
      <c r="V179" s="209">
        <v>0.33870390261367705</v>
      </c>
      <c r="W179" s="208">
        <v>212</v>
      </c>
      <c r="X179" s="209">
        <v>0.4140625</v>
      </c>
      <c r="Y179" s="208">
        <v>317</v>
      </c>
      <c r="Z179" s="209">
        <v>0.38146811070998798</v>
      </c>
      <c r="AA179" s="208">
        <v>867</v>
      </c>
      <c r="AB179" s="209">
        <v>0.41246431969552805</v>
      </c>
      <c r="AC179" s="208">
        <v>1472</v>
      </c>
      <c r="AD179" s="209">
        <v>0.29540437487457355</v>
      </c>
      <c r="AE179" s="208">
        <v>1307</v>
      </c>
      <c r="AF179" s="209">
        <v>0.36672278338945008</v>
      </c>
      <c r="AG179" s="208">
        <v>16751</v>
      </c>
      <c r="AH179" s="210">
        <v>0.38289750388589194</v>
      </c>
    </row>
    <row r="180" spans="1:34" s="7" customFormat="1" x14ac:dyDescent="0.25">
      <c r="B180" s="244"/>
      <c r="C180" s="351"/>
      <c r="D180" s="245">
        <v>2</v>
      </c>
      <c r="E180" s="251" t="s">
        <v>248</v>
      </c>
      <c r="F180" s="239"/>
      <c r="G180" s="207">
        <v>86</v>
      </c>
      <c r="H180" s="160">
        <v>0.31046931407942241</v>
      </c>
      <c r="I180" s="208">
        <v>2516</v>
      </c>
      <c r="J180" s="209">
        <v>0.24227250842561388</v>
      </c>
      <c r="K180" s="159">
        <v>1589</v>
      </c>
      <c r="L180" s="160">
        <v>0.24292921571625134</v>
      </c>
      <c r="M180" s="208">
        <v>779</v>
      </c>
      <c r="N180" s="209">
        <v>0.26862068965517244</v>
      </c>
      <c r="O180" s="208">
        <v>1332</v>
      </c>
      <c r="P180" s="209">
        <v>0.25899280575539568</v>
      </c>
      <c r="Q180" s="208">
        <v>375</v>
      </c>
      <c r="R180" s="209">
        <v>0.2393107849393746</v>
      </c>
      <c r="S180" s="208">
        <v>568</v>
      </c>
      <c r="T180" s="209">
        <v>0.26418604651162791</v>
      </c>
      <c r="U180" s="208">
        <v>571</v>
      </c>
      <c r="V180" s="209">
        <v>0.20443967060508414</v>
      </c>
      <c r="W180" s="208">
        <v>150</v>
      </c>
      <c r="X180" s="209">
        <v>0.29296875</v>
      </c>
      <c r="Y180" s="208">
        <v>132</v>
      </c>
      <c r="Z180" s="209">
        <v>0.1588447653429603</v>
      </c>
      <c r="AA180" s="208">
        <v>545</v>
      </c>
      <c r="AB180" s="209">
        <v>0.2592768791627022</v>
      </c>
      <c r="AC180" s="208">
        <v>1064</v>
      </c>
      <c r="AD180" s="209">
        <v>0.21352598836042544</v>
      </c>
      <c r="AE180" s="208">
        <v>948</v>
      </c>
      <c r="AF180" s="209">
        <v>0.265993265993266</v>
      </c>
      <c r="AG180" s="208">
        <v>10655</v>
      </c>
      <c r="AH180" s="210">
        <v>0.24355399103959038</v>
      </c>
    </row>
    <row r="181" spans="1:34" s="7" customFormat="1" x14ac:dyDescent="0.25">
      <c r="B181" s="244"/>
      <c r="C181" s="351"/>
      <c r="D181" s="245">
        <v>3</v>
      </c>
      <c r="E181" s="251" t="s">
        <v>240</v>
      </c>
      <c r="F181" s="239"/>
      <c r="G181" s="207">
        <v>38</v>
      </c>
      <c r="H181" s="160">
        <v>0.13718411552346571</v>
      </c>
      <c r="I181" s="208">
        <v>1178</v>
      </c>
      <c r="J181" s="209">
        <v>0.11343283582089553</v>
      </c>
      <c r="K181" s="159">
        <v>642</v>
      </c>
      <c r="L181" s="160">
        <v>9.8150129949548998E-2</v>
      </c>
      <c r="M181" s="208">
        <v>344</v>
      </c>
      <c r="N181" s="209">
        <v>0.11862068965517242</v>
      </c>
      <c r="O181" s="208">
        <v>463</v>
      </c>
      <c r="P181" s="209">
        <v>9.0025277075636789E-2</v>
      </c>
      <c r="Q181" s="208">
        <v>197</v>
      </c>
      <c r="R181" s="209">
        <v>0.12571793235481812</v>
      </c>
      <c r="S181" s="208">
        <v>269</v>
      </c>
      <c r="T181" s="209">
        <v>0.12511627906976744</v>
      </c>
      <c r="U181" s="208">
        <v>288</v>
      </c>
      <c r="V181" s="209">
        <v>0.10311493018259936</v>
      </c>
      <c r="W181" s="208">
        <v>46</v>
      </c>
      <c r="X181" s="209">
        <v>8.984375E-2</v>
      </c>
      <c r="Y181" s="208">
        <v>68</v>
      </c>
      <c r="Z181" s="209">
        <v>8.1829121540312882E-2</v>
      </c>
      <c r="AA181" s="208">
        <v>229</v>
      </c>
      <c r="AB181" s="209">
        <v>0.10894386298763083</v>
      </c>
      <c r="AC181" s="208">
        <v>649</v>
      </c>
      <c r="AD181" s="209">
        <v>0.13024282560706402</v>
      </c>
      <c r="AE181" s="208">
        <v>449</v>
      </c>
      <c r="AF181" s="209">
        <v>0.12598204264870932</v>
      </c>
      <c r="AG181" s="208">
        <v>4860</v>
      </c>
      <c r="AH181" s="210">
        <v>0.11109079272195301</v>
      </c>
    </row>
    <row r="182" spans="1:34" s="7" customFormat="1" x14ac:dyDescent="0.25">
      <c r="B182" s="247"/>
      <c r="C182" s="353"/>
      <c r="D182" s="248">
        <v>4</v>
      </c>
      <c r="E182" s="252" t="s">
        <v>300</v>
      </c>
      <c r="F182" s="239"/>
      <c r="G182" s="207">
        <v>54</v>
      </c>
      <c r="H182" s="160">
        <v>0.19494584837545126</v>
      </c>
      <c r="I182" s="208">
        <v>2498</v>
      </c>
      <c r="J182" s="209">
        <v>0.24053923928743379</v>
      </c>
      <c r="K182" s="159">
        <v>1698</v>
      </c>
      <c r="L182" s="160">
        <v>0.2595933343525455</v>
      </c>
      <c r="M182" s="208">
        <v>650</v>
      </c>
      <c r="N182" s="209">
        <v>0.22413793103448276</v>
      </c>
      <c r="O182" s="208">
        <v>1115</v>
      </c>
      <c r="P182" s="209">
        <v>0.21679953334629593</v>
      </c>
      <c r="Q182" s="208">
        <v>418</v>
      </c>
      <c r="R182" s="209">
        <v>0.2667517549457562</v>
      </c>
      <c r="S182" s="208">
        <v>524</v>
      </c>
      <c r="T182" s="209">
        <v>0.24372093023255814</v>
      </c>
      <c r="U182" s="208">
        <v>988</v>
      </c>
      <c r="V182" s="209">
        <v>0.35374149659863946</v>
      </c>
      <c r="W182" s="208">
        <v>104</v>
      </c>
      <c r="X182" s="209">
        <v>0.203125</v>
      </c>
      <c r="Y182" s="208">
        <v>314</v>
      </c>
      <c r="Z182" s="209">
        <v>0.37785800240673889</v>
      </c>
      <c r="AA182" s="208">
        <v>461</v>
      </c>
      <c r="AB182" s="209">
        <v>0.21931493815413891</v>
      </c>
      <c r="AC182" s="208">
        <v>1798</v>
      </c>
      <c r="AD182" s="209">
        <v>0.36082681115793697</v>
      </c>
      <c r="AE182" s="208">
        <v>860</v>
      </c>
      <c r="AF182" s="209">
        <v>0.24130190796857465</v>
      </c>
      <c r="AG182" s="208">
        <v>11482</v>
      </c>
      <c r="AH182" s="210">
        <v>0.26245771235256471</v>
      </c>
    </row>
    <row r="183" spans="1:34" s="7" customFormat="1" x14ac:dyDescent="0.25">
      <c r="A183" s="238"/>
      <c r="B183" s="239"/>
      <c r="C183" s="239"/>
      <c r="D183" s="239"/>
      <c r="E183" s="239"/>
      <c r="F183" s="239"/>
      <c r="G183" s="217"/>
      <c r="H183" s="218"/>
      <c r="I183" s="217"/>
      <c r="J183" s="218"/>
      <c r="K183" s="217"/>
      <c r="L183" s="218"/>
      <c r="M183" s="217"/>
      <c r="N183" s="218"/>
      <c r="O183" s="217"/>
      <c r="P183" s="218"/>
      <c r="Q183" s="217"/>
      <c r="R183" s="218"/>
      <c r="S183" s="217"/>
      <c r="T183" s="218"/>
      <c r="U183" s="217"/>
      <c r="V183" s="218"/>
      <c r="W183" s="217"/>
      <c r="X183" s="218"/>
      <c r="Y183" s="217"/>
      <c r="Z183" s="218"/>
      <c r="AA183" s="217"/>
      <c r="AB183" s="218"/>
      <c r="AC183" s="217"/>
      <c r="AD183" s="218"/>
      <c r="AE183" s="217"/>
      <c r="AF183" s="218"/>
      <c r="AG183" s="217"/>
      <c r="AH183" s="218"/>
    </row>
    <row r="184" spans="1:34" s="7" customFormat="1" x14ac:dyDescent="0.25">
      <c r="B184" s="241" t="s">
        <v>148</v>
      </c>
      <c r="C184" s="350" t="s">
        <v>149</v>
      </c>
      <c r="D184" s="242">
        <v>1</v>
      </c>
      <c r="E184" s="243" t="s">
        <v>265</v>
      </c>
      <c r="F184" s="239"/>
      <c r="G184" s="207"/>
      <c r="H184" s="160"/>
      <c r="I184" s="208">
        <v>8013</v>
      </c>
      <c r="J184" s="209">
        <v>0.76951887064246616</v>
      </c>
      <c r="K184" s="159">
        <v>5124</v>
      </c>
      <c r="L184" s="160">
        <v>0.7831270059605685</v>
      </c>
      <c r="M184" s="208">
        <v>2200</v>
      </c>
      <c r="N184" s="209">
        <v>0.75445816186556924</v>
      </c>
      <c r="O184" s="208">
        <v>3458</v>
      </c>
      <c r="P184" s="209">
        <v>0.67093519596429962</v>
      </c>
      <c r="Q184" s="208">
        <v>1182</v>
      </c>
      <c r="R184" s="209">
        <v>0.75672215108834828</v>
      </c>
      <c r="S184" s="208">
        <v>1579</v>
      </c>
      <c r="T184" s="209">
        <v>0.73237476808905377</v>
      </c>
      <c r="U184" s="208">
        <v>2079</v>
      </c>
      <c r="V184" s="209">
        <v>0.74356223175965663</v>
      </c>
      <c r="W184" s="208"/>
      <c r="X184" s="209"/>
      <c r="Y184" s="208">
        <v>593</v>
      </c>
      <c r="Z184" s="209">
        <v>0.71188475390156059</v>
      </c>
      <c r="AA184" s="208">
        <v>1531</v>
      </c>
      <c r="AB184" s="209">
        <v>0.72835394862036151</v>
      </c>
      <c r="AC184" s="208">
        <v>3394</v>
      </c>
      <c r="AD184" s="209">
        <v>0.67852858856457421</v>
      </c>
      <c r="AE184" s="208">
        <v>2565</v>
      </c>
      <c r="AF184" s="209">
        <v>0.71969696969696972</v>
      </c>
      <c r="AG184" s="208">
        <v>32322</v>
      </c>
      <c r="AH184" s="210">
        <v>0.73725508086038183</v>
      </c>
    </row>
    <row r="185" spans="1:34" s="7" customFormat="1" x14ac:dyDescent="0.25">
      <c r="B185" s="244"/>
      <c r="C185" s="351"/>
      <c r="D185" s="245">
        <v>2</v>
      </c>
      <c r="E185" s="246" t="s">
        <v>248</v>
      </c>
      <c r="F185" s="239"/>
      <c r="G185" s="207"/>
      <c r="H185" s="160"/>
      <c r="I185" s="208">
        <v>1056</v>
      </c>
      <c r="J185" s="209">
        <v>0.1014116969173149</v>
      </c>
      <c r="K185" s="159">
        <v>836</v>
      </c>
      <c r="L185" s="160">
        <v>0.12777013602323092</v>
      </c>
      <c r="M185" s="208">
        <v>365</v>
      </c>
      <c r="N185" s="209">
        <v>0.12517146776406035</v>
      </c>
      <c r="O185" s="208">
        <v>573</v>
      </c>
      <c r="P185" s="209">
        <v>0.11117578579743888</v>
      </c>
      <c r="Q185" s="208">
        <v>179</v>
      </c>
      <c r="R185" s="209">
        <v>0.11459667093469911</v>
      </c>
      <c r="S185" s="208">
        <v>257</v>
      </c>
      <c r="T185" s="209">
        <v>0.11920222634508348</v>
      </c>
      <c r="U185" s="208">
        <v>319</v>
      </c>
      <c r="V185" s="209">
        <v>0.11409155937052932</v>
      </c>
      <c r="W185" s="208"/>
      <c r="X185" s="209"/>
      <c r="Y185" s="208">
        <v>75</v>
      </c>
      <c r="Z185" s="209">
        <v>9.003601440576231E-2</v>
      </c>
      <c r="AA185" s="208">
        <v>264</v>
      </c>
      <c r="AB185" s="209">
        <v>0.12559467174119887</v>
      </c>
      <c r="AC185" s="208">
        <v>686</v>
      </c>
      <c r="AD185" s="209">
        <v>0.13714514194322272</v>
      </c>
      <c r="AE185" s="208">
        <v>491</v>
      </c>
      <c r="AF185" s="209">
        <v>0.13776655443322111</v>
      </c>
      <c r="AG185" s="208">
        <v>5203</v>
      </c>
      <c r="AH185" s="210">
        <v>0.11867886225222965</v>
      </c>
    </row>
    <row r="186" spans="1:34" s="7" customFormat="1" x14ac:dyDescent="0.25">
      <c r="B186" s="244"/>
      <c r="C186" s="351"/>
      <c r="D186" s="245">
        <v>3</v>
      </c>
      <c r="E186" s="246" t="s">
        <v>240</v>
      </c>
      <c r="F186" s="239"/>
      <c r="G186" s="207"/>
      <c r="H186" s="160"/>
      <c r="I186" s="208">
        <v>201</v>
      </c>
      <c r="J186" s="209">
        <v>1.930279458369346E-2</v>
      </c>
      <c r="K186" s="159">
        <v>159</v>
      </c>
      <c r="L186" s="160">
        <v>2.4300779458963778E-2</v>
      </c>
      <c r="M186" s="208">
        <v>93</v>
      </c>
      <c r="N186" s="209">
        <v>3.1893004115226338E-2</v>
      </c>
      <c r="O186" s="208">
        <v>69</v>
      </c>
      <c r="P186" s="209">
        <v>1.3387660069848661E-2</v>
      </c>
      <c r="Q186" s="208">
        <v>50</v>
      </c>
      <c r="R186" s="209">
        <v>3.2010243277848911E-2</v>
      </c>
      <c r="S186" s="208">
        <v>62</v>
      </c>
      <c r="T186" s="209">
        <v>2.8756957328385901E-2</v>
      </c>
      <c r="U186" s="208">
        <v>58</v>
      </c>
      <c r="V186" s="209">
        <v>2.0743919885550789E-2</v>
      </c>
      <c r="W186" s="208"/>
      <c r="X186" s="209"/>
      <c r="Y186" s="208">
        <v>8</v>
      </c>
      <c r="Z186" s="209">
        <v>9.6038415366146452E-3</v>
      </c>
      <c r="AA186" s="208">
        <v>60</v>
      </c>
      <c r="AB186" s="209">
        <v>2.8544243577545196E-2</v>
      </c>
      <c r="AC186" s="208">
        <v>154</v>
      </c>
      <c r="AD186" s="209">
        <v>3.0787684926029589E-2</v>
      </c>
      <c r="AE186" s="208">
        <v>87</v>
      </c>
      <c r="AF186" s="209">
        <v>2.4410774410774411E-2</v>
      </c>
      <c r="AG186" s="208">
        <v>1011</v>
      </c>
      <c r="AH186" s="210">
        <v>2.3060605369403069E-2</v>
      </c>
    </row>
    <row r="187" spans="1:34" s="7" customFormat="1" x14ac:dyDescent="0.25">
      <c r="B187" s="247"/>
      <c r="C187" s="353"/>
      <c r="D187" s="248">
        <v>4</v>
      </c>
      <c r="E187" s="249" t="s">
        <v>301</v>
      </c>
      <c r="F187" s="239"/>
      <c r="G187" s="207"/>
      <c r="H187" s="160"/>
      <c r="I187" s="208">
        <v>1143</v>
      </c>
      <c r="J187" s="209">
        <v>0.1097666378565255</v>
      </c>
      <c r="K187" s="159">
        <v>424</v>
      </c>
      <c r="L187" s="160">
        <v>6.4802078557236742E-2</v>
      </c>
      <c r="M187" s="208">
        <v>258</v>
      </c>
      <c r="N187" s="209">
        <v>8.8477366255144033E-2</v>
      </c>
      <c r="O187" s="208">
        <v>1054</v>
      </c>
      <c r="P187" s="209">
        <v>0.20450135816841289</v>
      </c>
      <c r="Q187" s="208">
        <v>151</v>
      </c>
      <c r="R187" s="209">
        <v>9.6670934699103719E-2</v>
      </c>
      <c r="S187" s="208">
        <v>258</v>
      </c>
      <c r="T187" s="209">
        <v>0.11966604823747681</v>
      </c>
      <c r="U187" s="208">
        <v>340</v>
      </c>
      <c r="V187" s="209">
        <v>0.12160228898426323</v>
      </c>
      <c r="W187" s="208"/>
      <c r="X187" s="209"/>
      <c r="Y187" s="208">
        <v>157</v>
      </c>
      <c r="Z187" s="209">
        <v>0.18847539015606243</v>
      </c>
      <c r="AA187" s="208">
        <v>247</v>
      </c>
      <c r="AB187" s="209">
        <v>0.11750713606089438</v>
      </c>
      <c r="AC187" s="208">
        <v>768</v>
      </c>
      <c r="AD187" s="209">
        <v>0.15353858456617353</v>
      </c>
      <c r="AE187" s="208">
        <v>421</v>
      </c>
      <c r="AF187" s="209">
        <v>0.1181257014590348</v>
      </c>
      <c r="AG187" s="208">
        <v>5305</v>
      </c>
      <c r="AH187" s="210">
        <v>0.12100545151798545</v>
      </c>
    </row>
    <row r="188" spans="1:34" s="7" customFormat="1" x14ac:dyDescent="0.25">
      <c r="A188" s="238"/>
      <c r="B188" s="239"/>
      <c r="C188" s="239"/>
      <c r="D188" s="239"/>
      <c r="E188" s="240"/>
      <c r="F188" s="239"/>
      <c r="G188" s="217"/>
      <c r="H188" s="218"/>
      <c r="I188" s="217"/>
      <c r="J188" s="218"/>
      <c r="K188" s="217"/>
      <c r="L188" s="218"/>
      <c r="M188" s="217"/>
      <c r="N188" s="218"/>
      <c r="O188" s="217"/>
      <c r="P188" s="218"/>
      <c r="Q188" s="217"/>
      <c r="R188" s="218"/>
      <c r="S188" s="217"/>
      <c r="T188" s="218"/>
      <c r="U188" s="217"/>
      <c r="V188" s="218"/>
      <c r="W188" s="217"/>
      <c r="X188" s="218"/>
      <c r="Y188" s="217"/>
      <c r="Z188" s="218"/>
      <c r="AA188" s="217"/>
      <c r="AB188" s="218"/>
      <c r="AC188" s="217"/>
      <c r="AD188" s="218"/>
      <c r="AE188" s="217"/>
      <c r="AF188" s="218"/>
      <c r="AG188" s="217"/>
      <c r="AH188" s="218"/>
    </row>
    <row r="189" spans="1:34" s="7" customFormat="1" x14ac:dyDescent="0.25">
      <c r="B189" s="241" t="s">
        <v>150</v>
      </c>
      <c r="C189" s="350" t="s">
        <v>151</v>
      </c>
      <c r="D189" s="242">
        <v>1</v>
      </c>
      <c r="E189" s="243" t="s">
        <v>299</v>
      </c>
      <c r="F189" s="239"/>
      <c r="G189" s="207"/>
      <c r="H189" s="160"/>
      <c r="I189" s="208">
        <v>9161</v>
      </c>
      <c r="J189" s="209">
        <v>0.87934344403916298</v>
      </c>
      <c r="K189" s="159">
        <v>5643</v>
      </c>
      <c r="L189" s="160">
        <v>0.86008230452674894</v>
      </c>
      <c r="M189" s="208">
        <v>2487</v>
      </c>
      <c r="N189" s="209">
        <v>0.85258827562564277</v>
      </c>
      <c r="O189" s="208">
        <v>4586</v>
      </c>
      <c r="P189" s="209">
        <v>0.88979433449747769</v>
      </c>
      <c r="Q189" s="208">
        <v>1372</v>
      </c>
      <c r="R189" s="209">
        <v>0.87667731629392975</v>
      </c>
      <c r="S189" s="208">
        <v>1872</v>
      </c>
      <c r="T189" s="209">
        <v>0.86867749419953599</v>
      </c>
      <c r="U189" s="208">
        <v>2550</v>
      </c>
      <c r="V189" s="209">
        <v>0.90779636881452475</v>
      </c>
      <c r="W189" s="208"/>
      <c r="X189" s="209"/>
      <c r="Y189" s="208"/>
      <c r="Z189" s="209"/>
      <c r="AA189" s="208">
        <v>1809</v>
      </c>
      <c r="AB189" s="209">
        <v>0.85734597156398107</v>
      </c>
      <c r="AC189" s="208">
        <v>4396</v>
      </c>
      <c r="AD189" s="209">
        <v>0.8774451097804391</v>
      </c>
      <c r="AE189" s="208">
        <v>3051</v>
      </c>
      <c r="AF189" s="209">
        <v>0.85271101173840136</v>
      </c>
      <c r="AG189" s="208">
        <v>38411</v>
      </c>
      <c r="AH189" s="210">
        <v>0.87472672617963199</v>
      </c>
    </row>
    <row r="190" spans="1:34" s="7" customFormat="1" x14ac:dyDescent="0.25">
      <c r="B190" s="244"/>
      <c r="C190" s="351"/>
      <c r="D190" s="245">
        <v>2</v>
      </c>
      <c r="E190" s="246" t="s">
        <v>286</v>
      </c>
      <c r="F190" s="239"/>
      <c r="G190" s="207"/>
      <c r="H190" s="160"/>
      <c r="I190" s="208">
        <v>1115</v>
      </c>
      <c r="J190" s="209">
        <v>0.10702630063351891</v>
      </c>
      <c r="K190" s="159">
        <v>838</v>
      </c>
      <c r="L190" s="160">
        <v>0.12772443225118121</v>
      </c>
      <c r="M190" s="208">
        <v>389</v>
      </c>
      <c r="N190" s="209">
        <v>0.13335618786424408</v>
      </c>
      <c r="O190" s="208">
        <v>526</v>
      </c>
      <c r="P190" s="209">
        <v>0.10205665502522313</v>
      </c>
      <c r="Q190" s="208">
        <v>162</v>
      </c>
      <c r="R190" s="209">
        <v>0.10351437699680512</v>
      </c>
      <c r="S190" s="208">
        <v>248</v>
      </c>
      <c r="T190" s="209">
        <v>0.11508120649651972</v>
      </c>
      <c r="U190" s="208">
        <v>218</v>
      </c>
      <c r="V190" s="209">
        <v>7.7607689569241717E-2</v>
      </c>
      <c r="W190" s="208"/>
      <c r="X190" s="209"/>
      <c r="Y190" s="208"/>
      <c r="Z190" s="209"/>
      <c r="AA190" s="208">
        <v>268</v>
      </c>
      <c r="AB190" s="209">
        <v>0.12701421800947868</v>
      </c>
      <c r="AC190" s="208">
        <v>532</v>
      </c>
      <c r="AD190" s="209">
        <v>0.106187624750499</v>
      </c>
      <c r="AE190" s="208">
        <v>466</v>
      </c>
      <c r="AF190" s="209">
        <v>0.13024035774175516</v>
      </c>
      <c r="AG190" s="208">
        <v>4900</v>
      </c>
      <c r="AH190" s="210">
        <v>0.11158680998360357</v>
      </c>
    </row>
    <row r="191" spans="1:34" s="7" customFormat="1" x14ac:dyDescent="0.25">
      <c r="B191" s="247"/>
      <c r="C191" s="353"/>
      <c r="D191" s="248">
        <v>3</v>
      </c>
      <c r="E191" s="249" t="s">
        <v>240</v>
      </c>
      <c r="F191" s="239"/>
      <c r="G191" s="207"/>
      <c r="H191" s="160"/>
      <c r="I191" s="208">
        <v>142</v>
      </c>
      <c r="J191" s="209">
        <v>1.3630255327318104E-2</v>
      </c>
      <c r="K191" s="159">
        <v>80</v>
      </c>
      <c r="L191" s="160">
        <v>1.2193263222069806E-2</v>
      </c>
      <c r="M191" s="208">
        <v>41</v>
      </c>
      <c r="N191" s="209">
        <v>1.4055536510113129E-2</v>
      </c>
      <c r="O191" s="208">
        <v>42</v>
      </c>
      <c r="P191" s="209">
        <v>8.1490104772991845E-3</v>
      </c>
      <c r="Q191" s="208">
        <v>31</v>
      </c>
      <c r="R191" s="209">
        <v>1.9808306709265176E-2</v>
      </c>
      <c r="S191" s="208">
        <v>35</v>
      </c>
      <c r="T191" s="209">
        <v>1.6241299303944315E-2</v>
      </c>
      <c r="U191" s="208">
        <v>41</v>
      </c>
      <c r="V191" s="209">
        <v>1.4595941616233536E-2</v>
      </c>
      <c r="W191" s="208"/>
      <c r="X191" s="209"/>
      <c r="Y191" s="208"/>
      <c r="Z191" s="209"/>
      <c r="AA191" s="208">
        <v>33</v>
      </c>
      <c r="AB191" s="209">
        <v>1.5639810426540283E-2</v>
      </c>
      <c r="AC191" s="208">
        <v>82</v>
      </c>
      <c r="AD191" s="209">
        <v>1.6367265469061875E-2</v>
      </c>
      <c r="AE191" s="208">
        <v>61</v>
      </c>
      <c r="AF191" s="209">
        <v>1.7048630519843486E-2</v>
      </c>
      <c r="AG191" s="208">
        <v>601</v>
      </c>
      <c r="AH191" s="210">
        <v>1.3686463836764438E-2</v>
      </c>
    </row>
    <row r="192" spans="1:34" s="7" customFormat="1" x14ac:dyDescent="0.25">
      <c r="A192" s="238"/>
      <c r="B192" s="239"/>
      <c r="C192" s="239"/>
      <c r="D192" s="239"/>
      <c r="E192" s="240"/>
      <c r="F192" s="239"/>
      <c r="G192" s="217"/>
      <c r="H192" s="218"/>
      <c r="I192" s="217"/>
      <c r="J192" s="218"/>
      <c r="K192" s="217"/>
      <c r="L192" s="218"/>
      <c r="M192" s="217"/>
      <c r="N192" s="218"/>
      <c r="O192" s="217"/>
      <c r="P192" s="218"/>
      <c r="Q192" s="217"/>
      <c r="R192" s="218"/>
      <c r="S192" s="217"/>
      <c r="T192" s="218"/>
      <c r="U192" s="217"/>
      <c r="V192" s="218"/>
      <c r="W192" s="217"/>
      <c r="X192" s="218"/>
      <c r="Y192" s="217"/>
      <c r="Z192" s="218"/>
      <c r="AA192" s="217"/>
      <c r="AB192" s="218"/>
      <c r="AC192" s="217"/>
      <c r="AD192" s="218"/>
      <c r="AE192" s="217"/>
      <c r="AF192" s="218"/>
      <c r="AG192" s="217"/>
      <c r="AH192" s="218"/>
    </row>
    <row r="193" spans="1:34" s="7" customFormat="1" x14ac:dyDescent="0.25">
      <c r="B193" s="241" t="s">
        <v>152</v>
      </c>
      <c r="C193" s="350" t="s">
        <v>153</v>
      </c>
      <c r="D193" s="242">
        <v>1</v>
      </c>
      <c r="E193" s="243" t="s">
        <v>239</v>
      </c>
      <c r="F193" s="239"/>
      <c r="G193" s="207">
        <v>202</v>
      </c>
      <c r="H193" s="160">
        <v>0.72401433691756267</v>
      </c>
      <c r="I193" s="208">
        <v>8871</v>
      </c>
      <c r="J193" s="209">
        <v>0.85183406952179763</v>
      </c>
      <c r="K193" s="159">
        <v>5069</v>
      </c>
      <c r="L193" s="160">
        <v>0.77793124616329035</v>
      </c>
      <c r="M193" s="208">
        <v>2399</v>
      </c>
      <c r="N193" s="209">
        <v>0.82439862542955322</v>
      </c>
      <c r="O193" s="208">
        <v>3745</v>
      </c>
      <c r="P193" s="209">
        <v>0.7311597032409215</v>
      </c>
      <c r="Q193" s="208">
        <v>1262</v>
      </c>
      <c r="R193" s="209">
        <v>0.80484693877551017</v>
      </c>
      <c r="S193" s="208">
        <v>1655</v>
      </c>
      <c r="T193" s="209">
        <v>0.76691380908248374</v>
      </c>
      <c r="U193" s="208">
        <v>2320</v>
      </c>
      <c r="V193" s="209">
        <v>0.83064804869316144</v>
      </c>
      <c r="W193" s="208">
        <v>400</v>
      </c>
      <c r="X193" s="209">
        <v>0.76628352490421459</v>
      </c>
      <c r="Y193" s="208">
        <v>732</v>
      </c>
      <c r="Z193" s="209">
        <v>0.87769784172661869</v>
      </c>
      <c r="AA193" s="208">
        <v>1557</v>
      </c>
      <c r="AB193" s="209">
        <v>0.74072312083729785</v>
      </c>
      <c r="AC193" s="208">
        <v>3968</v>
      </c>
      <c r="AD193" s="209">
        <v>0.79249051328140607</v>
      </c>
      <c r="AE193" s="208">
        <v>2647</v>
      </c>
      <c r="AF193" s="209">
        <v>0.74166433174558699</v>
      </c>
      <c r="AG193" s="208">
        <v>34827</v>
      </c>
      <c r="AH193" s="210">
        <v>0.7952459240991917</v>
      </c>
    </row>
    <row r="194" spans="1:34" s="7" customFormat="1" x14ac:dyDescent="0.25">
      <c r="B194" s="244"/>
      <c r="C194" s="351"/>
      <c r="D194" s="245">
        <v>2</v>
      </c>
      <c r="E194" s="246" t="s">
        <v>270</v>
      </c>
      <c r="F194" s="239"/>
      <c r="G194" s="207">
        <v>53</v>
      </c>
      <c r="H194" s="160">
        <v>0.18996415770609318</v>
      </c>
      <c r="I194" s="208">
        <v>1027</v>
      </c>
      <c r="J194" s="209">
        <v>9.8617246014979829E-2</v>
      </c>
      <c r="K194" s="159">
        <v>1019</v>
      </c>
      <c r="L194" s="160">
        <v>0.1563842848373235</v>
      </c>
      <c r="M194" s="208">
        <v>377</v>
      </c>
      <c r="N194" s="209">
        <v>0.12955326460481101</v>
      </c>
      <c r="O194" s="208">
        <v>979</v>
      </c>
      <c r="P194" s="209">
        <v>0.19113627489262008</v>
      </c>
      <c r="Q194" s="208">
        <v>214</v>
      </c>
      <c r="R194" s="209">
        <v>0.13647959183673469</v>
      </c>
      <c r="S194" s="208">
        <v>376</v>
      </c>
      <c r="T194" s="209">
        <v>0.17423540315106581</v>
      </c>
      <c r="U194" s="208">
        <v>341</v>
      </c>
      <c r="V194" s="209">
        <v>0.12209094163981382</v>
      </c>
      <c r="W194" s="208">
        <v>81</v>
      </c>
      <c r="X194" s="209">
        <v>0.15517241379310345</v>
      </c>
      <c r="Y194" s="208">
        <v>76</v>
      </c>
      <c r="Z194" s="209">
        <v>9.1127098321342928E-2</v>
      </c>
      <c r="AA194" s="208">
        <v>409</v>
      </c>
      <c r="AB194" s="209">
        <v>0.19457659372026642</v>
      </c>
      <c r="AC194" s="208">
        <v>787</v>
      </c>
      <c r="AD194" s="209">
        <v>0.15717994807269822</v>
      </c>
      <c r="AE194" s="208">
        <v>658</v>
      </c>
      <c r="AF194" s="209">
        <v>0.18436536845054638</v>
      </c>
      <c r="AG194" s="208">
        <v>6397</v>
      </c>
      <c r="AH194" s="210">
        <v>0.14607023793213683</v>
      </c>
    </row>
    <row r="195" spans="1:34" s="7" customFormat="1" x14ac:dyDescent="0.25">
      <c r="B195" s="247"/>
      <c r="C195" s="353"/>
      <c r="D195" s="248">
        <v>3</v>
      </c>
      <c r="E195" s="249" t="s">
        <v>231</v>
      </c>
      <c r="F195" s="239"/>
      <c r="G195" s="207">
        <v>24</v>
      </c>
      <c r="H195" s="160">
        <v>8.6021505376344093E-2</v>
      </c>
      <c r="I195" s="208">
        <v>516</v>
      </c>
      <c r="J195" s="209">
        <v>4.9548684463222588E-2</v>
      </c>
      <c r="K195" s="159">
        <v>428</v>
      </c>
      <c r="L195" s="160">
        <v>6.5684468999386125E-2</v>
      </c>
      <c r="M195" s="208">
        <v>134</v>
      </c>
      <c r="N195" s="209">
        <v>4.6048109965635742E-2</v>
      </c>
      <c r="O195" s="208">
        <v>398</v>
      </c>
      <c r="P195" s="209">
        <v>7.7704021866458417E-2</v>
      </c>
      <c r="Q195" s="208">
        <v>92</v>
      </c>
      <c r="R195" s="209">
        <v>5.8673469387755105E-2</v>
      </c>
      <c r="S195" s="208">
        <v>127</v>
      </c>
      <c r="T195" s="209">
        <v>5.8850787766450419E-2</v>
      </c>
      <c r="U195" s="208">
        <v>132</v>
      </c>
      <c r="V195" s="209">
        <v>4.7261009667024706E-2</v>
      </c>
      <c r="W195" s="208">
        <v>41</v>
      </c>
      <c r="X195" s="209">
        <v>7.8544061302681989E-2</v>
      </c>
      <c r="Y195" s="208">
        <v>26</v>
      </c>
      <c r="Z195" s="209">
        <v>3.117505995203837E-2</v>
      </c>
      <c r="AA195" s="208">
        <v>136</v>
      </c>
      <c r="AB195" s="209">
        <v>6.4700285442435779E-2</v>
      </c>
      <c r="AC195" s="208">
        <v>252</v>
      </c>
      <c r="AD195" s="209">
        <v>5.0329538645895747E-2</v>
      </c>
      <c r="AE195" s="208">
        <v>264</v>
      </c>
      <c r="AF195" s="209">
        <v>7.3970299803866629E-2</v>
      </c>
      <c r="AG195" s="208">
        <v>2570</v>
      </c>
      <c r="AH195" s="210">
        <v>5.8683837968671507E-2</v>
      </c>
    </row>
    <row r="196" spans="1:34" s="7" customFormat="1" x14ac:dyDescent="0.25">
      <c r="A196" s="238"/>
      <c r="B196" s="239"/>
      <c r="C196" s="239"/>
      <c r="D196" s="239"/>
      <c r="E196" s="240"/>
      <c r="F196" s="239"/>
      <c r="G196" s="217"/>
      <c r="H196" s="218"/>
      <c r="I196" s="217"/>
      <c r="J196" s="218"/>
      <c r="K196" s="217"/>
      <c r="L196" s="218"/>
      <c r="M196" s="217"/>
      <c r="N196" s="218"/>
      <c r="O196" s="217"/>
      <c r="P196" s="218"/>
      <c r="Q196" s="217"/>
      <c r="R196" s="218"/>
      <c r="S196" s="217"/>
      <c r="T196" s="218"/>
      <c r="U196" s="217"/>
      <c r="V196" s="218"/>
      <c r="W196" s="217"/>
      <c r="X196" s="218"/>
      <c r="Y196" s="217"/>
      <c r="Z196" s="218"/>
      <c r="AA196" s="217"/>
      <c r="AB196" s="218"/>
      <c r="AC196" s="217"/>
      <c r="AD196" s="218"/>
      <c r="AE196" s="217"/>
      <c r="AF196" s="218"/>
      <c r="AG196" s="217"/>
      <c r="AH196" s="218"/>
    </row>
    <row r="197" spans="1:34" s="7" customFormat="1" x14ac:dyDescent="0.25">
      <c r="B197" s="241" t="s">
        <v>154</v>
      </c>
      <c r="C197" s="350" t="s">
        <v>155</v>
      </c>
      <c r="D197" s="242">
        <v>1</v>
      </c>
      <c r="E197" s="243" t="s">
        <v>239</v>
      </c>
      <c r="F197" s="239"/>
      <c r="G197" s="207">
        <v>242</v>
      </c>
      <c r="H197" s="160">
        <v>0.87364620938628157</v>
      </c>
      <c r="I197" s="208">
        <v>9628</v>
      </c>
      <c r="J197" s="209">
        <v>0.92648190916089301</v>
      </c>
      <c r="K197" s="159">
        <v>5954</v>
      </c>
      <c r="L197" s="160">
        <v>0.91193138306019295</v>
      </c>
      <c r="M197" s="208">
        <v>2609</v>
      </c>
      <c r="N197" s="209">
        <v>0.89687177724303879</v>
      </c>
      <c r="O197" s="208">
        <v>4786</v>
      </c>
      <c r="P197" s="209">
        <v>0.93058526152051335</v>
      </c>
      <c r="Q197" s="208">
        <v>1381</v>
      </c>
      <c r="R197" s="209">
        <v>0.88468930172966043</v>
      </c>
      <c r="S197" s="208">
        <v>1876</v>
      </c>
      <c r="T197" s="209">
        <v>0.87418452935694313</v>
      </c>
      <c r="U197" s="208">
        <v>2536</v>
      </c>
      <c r="V197" s="209">
        <v>0.90474491616125585</v>
      </c>
      <c r="W197" s="208">
        <v>472</v>
      </c>
      <c r="X197" s="209">
        <v>0.90595009596928988</v>
      </c>
      <c r="Y197" s="208">
        <v>780</v>
      </c>
      <c r="Z197" s="209">
        <v>0.9375</v>
      </c>
      <c r="AA197" s="208">
        <v>1904</v>
      </c>
      <c r="AB197" s="209">
        <v>0.90279753437648169</v>
      </c>
      <c r="AC197" s="208">
        <v>4269</v>
      </c>
      <c r="AD197" s="209">
        <v>0.85636910732196592</v>
      </c>
      <c r="AE197" s="208">
        <v>3155</v>
      </c>
      <c r="AF197" s="209">
        <v>0.88251748251748252</v>
      </c>
      <c r="AG197" s="208">
        <v>39592</v>
      </c>
      <c r="AH197" s="210">
        <v>0.904298570188662</v>
      </c>
    </row>
    <row r="198" spans="1:34" s="7" customFormat="1" x14ac:dyDescent="0.25">
      <c r="B198" s="244"/>
      <c r="C198" s="351"/>
      <c r="D198" s="245">
        <v>2</v>
      </c>
      <c r="E198" s="246" t="s">
        <v>270</v>
      </c>
      <c r="F198" s="239"/>
      <c r="G198" s="207">
        <v>23</v>
      </c>
      <c r="H198" s="160">
        <v>8.3032490974729242E-2</v>
      </c>
      <c r="I198" s="208">
        <v>454</v>
      </c>
      <c r="J198" s="209">
        <v>4.3687451886066202E-2</v>
      </c>
      <c r="K198" s="159">
        <v>365</v>
      </c>
      <c r="L198" s="160">
        <v>5.5904426405268798E-2</v>
      </c>
      <c r="M198" s="208">
        <v>190</v>
      </c>
      <c r="N198" s="209">
        <v>6.5314541079408733E-2</v>
      </c>
      <c r="O198" s="208">
        <v>244</v>
      </c>
      <c r="P198" s="209">
        <v>4.7443126579817224E-2</v>
      </c>
      <c r="Q198" s="208">
        <v>113</v>
      </c>
      <c r="R198" s="209">
        <v>7.2389493914157596E-2</v>
      </c>
      <c r="S198" s="208">
        <v>174</v>
      </c>
      <c r="T198" s="209">
        <v>8.1081081081081086E-2</v>
      </c>
      <c r="U198" s="208">
        <v>175</v>
      </c>
      <c r="V198" s="209">
        <v>6.2433107384944703E-2</v>
      </c>
      <c r="W198" s="208">
        <v>28</v>
      </c>
      <c r="X198" s="209">
        <v>5.3742802303262956E-2</v>
      </c>
      <c r="Y198" s="208">
        <v>27</v>
      </c>
      <c r="Z198" s="209">
        <v>3.245192307692308E-2</v>
      </c>
      <c r="AA198" s="208">
        <v>141</v>
      </c>
      <c r="AB198" s="209">
        <v>6.6856330014224752E-2</v>
      </c>
      <c r="AC198" s="208">
        <v>471</v>
      </c>
      <c r="AD198" s="209">
        <v>9.4483450351053155E-2</v>
      </c>
      <c r="AE198" s="208">
        <v>264</v>
      </c>
      <c r="AF198" s="209">
        <v>7.3846153846153853E-2</v>
      </c>
      <c r="AG198" s="208">
        <v>2669</v>
      </c>
      <c r="AH198" s="210">
        <v>6.096112557672103E-2</v>
      </c>
    </row>
    <row r="199" spans="1:34" s="7" customFormat="1" x14ac:dyDescent="0.25">
      <c r="B199" s="247"/>
      <c r="C199" s="353"/>
      <c r="D199" s="248">
        <v>3</v>
      </c>
      <c r="E199" s="249" t="s">
        <v>231</v>
      </c>
      <c r="F199" s="239"/>
      <c r="G199" s="207">
        <v>12</v>
      </c>
      <c r="H199" s="160">
        <v>4.3321299638989168E-2</v>
      </c>
      <c r="I199" s="208">
        <v>310</v>
      </c>
      <c r="J199" s="209">
        <v>2.9830638953040802E-2</v>
      </c>
      <c r="K199" s="159">
        <v>210</v>
      </c>
      <c r="L199" s="160">
        <v>3.2164190534538215E-2</v>
      </c>
      <c r="M199" s="208">
        <v>110</v>
      </c>
      <c r="N199" s="209">
        <v>3.7813681677552426E-2</v>
      </c>
      <c r="O199" s="208">
        <v>113</v>
      </c>
      <c r="P199" s="209">
        <v>2.1971611899669452E-2</v>
      </c>
      <c r="Q199" s="208">
        <v>67</v>
      </c>
      <c r="R199" s="209">
        <v>4.2921204356181936E-2</v>
      </c>
      <c r="S199" s="208">
        <v>96</v>
      </c>
      <c r="T199" s="209">
        <v>4.4734389561975771E-2</v>
      </c>
      <c r="U199" s="208">
        <v>92</v>
      </c>
      <c r="V199" s="209">
        <v>3.2821976453799501E-2</v>
      </c>
      <c r="W199" s="208">
        <v>21</v>
      </c>
      <c r="X199" s="209">
        <v>4.0307101727447218E-2</v>
      </c>
      <c r="Y199" s="208">
        <v>25</v>
      </c>
      <c r="Z199" s="209">
        <v>3.0048076923076924E-2</v>
      </c>
      <c r="AA199" s="208">
        <v>64</v>
      </c>
      <c r="AB199" s="209">
        <v>3.0346135609293504E-2</v>
      </c>
      <c r="AC199" s="208">
        <v>245</v>
      </c>
      <c r="AD199" s="209">
        <v>4.9147442326980942E-2</v>
      </c>
      <c r="AE199" s="208">
        <v>156</v>
      </c>
      <c r="AF199" s="209">
        <v>4.363636363636364E-2</v>
      </c>
      <c r="AG199" s="208">
        <v>1521</v>
      </c>
      <c r="AH199" s="210">
        <v>3.4740304234616964E-2</v>
      </c>
    </row>
    <row r="200" spans="1:34" s="7" customFormat="1" x14ac:dyDescent="0.25">
      <c r="A200" s="238"/>
      <c r="B200" s="239"/>
      <c r="C200" s="239"/>
      <c r="D200" s="239"/>
      <c r="E200" s="240"/>
      <c r="F200" s="239"/>
      <c r="G200" s="217"/>
      <c r="H200" s="218"/>
      <c r="I200" s="217"/>
      <c r="J200" s="218"/>
      <c r="K200" s="217"/>
      <c r="L200" s="218"/>
      <c r="M200" s="217"/>
      <c r="N200" s="218"/>
      <c r="O200" s="217"/>
      <c r="P200" s="218"/>
      <c r="Q200" s="217"/>
      <c r="R200" s="218"/>
      <c r="S200" s="217"/>
      <c r="T200" s="218"/>
      <c r="U200" s="217"/>
      <c r="V200" s="218"/>
      <c r="W200" s="217"/>
      <c r="X200" s="218"/>
      <c r="Y200" s="217"/>
      <c r="Z200" s="218"/>
      <c r="AA200" s="217"/>
      <c r="AB200" s="218"/>
      <c r="AC200" s="217"/>
      <c r="AD200" s="218"/>
      <c r="AE200" s="217"/>
      <c r="AF200" s="218"/>
      <c r="AG200" s="217"/>
      <c r="AH200" s="218"/>
    </row>
    <row r="201" spans="1:34" x14ac:dyDescent="0.25">
      <c r="B201" s="129" t="s">
        <v>156</v>
      </c>
      <c r="C201" s="321" t="s">
        <v>157</v>
      </c>
      <c r="D201" s="130">
        <v>1</v>
      </c>
      <c r="E201" s="131" t="s">
        <v>239</v>
      </c>
      <c r="F201" s="132"/>
      <c r="G201" s="142">
        <v>325</v>
      </c>
      <c r="H201" s="143">
        <v>0.8783783783783784</v>
      </c>
      <c r="I201" s="144">
        <v>13498</v>
      </c>
      <c r="J201" s="145">
        <v>0.94802640820339934</v>
      </c>
      <c r="K201" s="146">
        <v>7356</v>
      </c>
      <c r="L201" s="143">
        <v>0.87958866435489658</v>
      </c>
      <c r="M201" s="144">
        <v>3321</v>
      </c>
      <c r="N201" s="145">
        <v>0.8874933190807055</v>
      </c>
      <c r="O201" s="144">
        <v>11884</v>
      </c>
      <c r="P201" s="145">
        <v>0.95507514265048621</v>
      </c>
      <c r="Q201" s="144">
        <v>1664</v>
      </c>
      <c r="R201" s="145">
        <v>0.89703504043126681</v>
      </c>
      <c r="S201" s="144">
        <v>3397</v>
      </c>
      <c r="T201" s="145">
        <v>0.88833682008368198</v>
      </c>
      <c r="U201" s="144">
        <v>4997</v>
      </c>
      <c r="V201" s="145">
        <v>0.8419545071609098</v>
      </c>
      <c r="W201" s="144">
        <v>631</v>
      </c>
      <c r="X201" s="145">
        <v>0.91449275362318838</v>
      </c>
      <c r="Y201" s="144">
        <v>1573</v>
      </c>
      <c r="Z201" s="145">
        <v>0.93021880544056768</v>
      </c>
      <c r="AA201" s="144">
        <v>2842</v>
      </c>
      <c r="AB201" s="145">
        <v>0.89202762084118015</v>
      </c>
      <c r="AC201" s="144">
        <v>5398</v>
      </c>
      <c r="AD201" s="145">
        <v>0.88101844295740162</v>
      </c>
      <c r="AE201" s="144">
        <v>5854</v>
      </c>
      <c r="AF201" s="145">
        <v>0.91483044225660259</v>
      </c>
      <c r="AG201" s="144">
        <v>62740</v>
      </c>
      <c r="AH201" s="147">
        <v>0.91108432685186524</v>
      </c>
    </row>
    <row r="202" spans="1:34" x14ac:dyDescent="0.25">
      <c r="B202" s="148"/>
      <c r="C202" s="327"/>
      <c r="D202" s="149">
        <v>2</v>
      </c>
      <c r="E202" s="150" t="s">
        <v>240</v>
      </c>
      <c r="F202" s="132"/>
      <c r="G202" s="142">
        <v>45</v>
      </c>
      <c r="H202" s="143">
        <v>0.12162162162162163</v>
      </c>
      <c r="I202" s="144">
        <v>740</v>
      </c>
      <c r="J202" s="145">
        <v>5.1973591796600646E-2</v>
      </c>
      <c r="K202" s="146">
        <v>1007</v>
      </c>
      <c r="L202" s="143">
        <v>0.12041133564510344</v>
      </c>
      <c r="M202" s="144">
        <v>421</v>
      </c>
      <c r="N202" s="145">
        <v>0.1125066809192945</v>
      </c>
      <c r="O202" s="144">
        <v>559</v>
      </c>
      <c r="P202" s="145">
        <v>4.4924857349513785E-2</v>
      </c>
      <c r="Q202" s="144">
        <v>191</v>
      </c>
      <c r="R202" s="145">
        <v>0.10296495956873315</v>
      </c>
      <c r="S202" s="144">
        <v>427</v>
      </c>
      <c r="T202" s="145">
        <v>0.11166317991631799</v>
      </c>
      <c r="U202" s="144">
        <v>938</v>
      </c>
      <c r="V202" s="145">
        <v>0.15804549283909014</v>
      </c>
      <c r="W202" s="144">
        <v>59</v>
      </c>
      <c r="X202" s="145">
        <v>8.5507246376811591E-2</v>
      </c>
      <c r="Y202" s="144">
        <v>118</v>
      </c>
      <c r="Z202" s="145">
        <v>6.9781194559432283E-2</v>
      </c>
      <c r="AA202" s="144">
        <v>344</v>
      </c>
      <c r="AB202" s="145">
        <v>0.10797237915881984</v>
      </c>
      <c r="AC202" s="144">
        <v>729</v>
      </c>
      <c r="AD202" s="145">
        <v>0.11898155704259833</v>
      </c>
      <c r="AE202" s="144">
        <v>545</v>
      </c>
      <c r="AF202" s="145">
        <v>8.5169557743397406E-2</v>
      </c>
      <c r="AG202" s="144">
        <v>6123</v>
      </c>
      <c r="AH202" s="147">
        <v>8.89156731481347E-2</v>
      </c>
    </row>
    <row r="203" spans="1:34" x14ac:dyDescent="0.25">
      <c r="A203" s="34"/>
      <c r="E203" s="68"/>
      <c r="G203" s="217"/>
      <c r="H203" s="218"/>
      <c r="I203" s="217"/>
      <c r="J203" s="218"/>
      <c r="K203" s="217"/>
      <c r="L203" s="218"/>
      <c r="M203" s="217"/>
      <c r="N203" s="218"/>
      <c r="O203" s="217"/>
      <c r="P203" s="218"/>
      <c r="Q203" s="217"/>
      <c r="R203" s="218"/>
      <c r="S203" s="217"/>
      <c r="T203" s="218"/>
      <c r="U203" s="217"/>
      <c r="V203" s="218"/>
      <c r="W203" s="217"/>
      <c r="X203" s="218"/>
      <c r="Y203" s="217"/>
      <c r="Z203" s="218"/>
      <c r="AA203" s="217"/>
      <c r="AB203" s="218"/>
      <c r="AC203" s="217"/>
      <c r="AD203" s="218"/>
      <c r="AE203" s="217"/>
      <c r="AF203" s="218"/>
      <c r="AG203" s="217"/>
      <c r="AH203" s="218"/>
    </row>
    <row r="204" spans="1:34" x14ac:dyDescent="0.25">
      <c r="B204" s="120" t="s">
        <v>158</v>
      </c>
      <c r="C204" s="314" t="s">
        <v>159</v>
      </c>
      <c r="D204" s="121">
        <v>1</v>
      </c>
      <c r="E204" s="122" t="s">
        <v>265</v>
      </c>
      <c r="G204" s="207">
        <v>186</v>
      </c>
      <c r="H204" s="160">
        <v>0.56880733944954132</v>
      </c>
      <c r="I204" s="208">
        <v>8119</v>
      </c>
      <c r="J204" s="209">
        <v>0.59571501944383298</v>
      </c>
      <c r="K204" s="159">
        <v>4518</v>
      </c>
      <c r="L204" s="160">
        <v>0.60856681034482762</v>
      </c>
      <c r="M204" s="208">
        <v>2006</v>
      </c>
      <c r="N204" s="209">
        <v>0.60023937761819268</v>
      </c>
      <c r="O204" s="208">
        <v>7218</v>
      </c>
      <c r="P204" s="209">
        <v>0.60240360540811222</v>
      </c>
      <c r="Q204" s="208">
        <v>938</v>
      </c>
      <c r="R204" s="209">
        <v>0.56134051466187906</v>
      </c>
      <c r="S204" s="208">
        <v>2031</v>
      </c>
      <c r="T204" s="209">
        <v>0.58886633806900546</v>
      </c>
      <c r="U204" s="208">
        <v>2762</v>
      </c>
      <c r="V204" s="209">
        <v>0.54768986714257384</v>
      </c>
      <c r="W204" s="208">
        <v>369</v>
      </c>
      <c r="X204" s="209">
        <v>0.58386075949367089</v>
      </c>
      <c r="Y204" s="208">
        <v>799</v>
      </c>
      <c r="Z204" s="209">
        <v>0.50665821179454662</v>
      </c>
      <c r="AA204" s="208">
        <v>1647</v>
      </c>
      <c r="AB204" s="209">
        <v>0.57167650121485591</v>
      </c>
      <c r="AC204" s="208">
        <v>2544</v>
      </c>
      <c r="AD204" s="209">
        <v>0.46696035242290751</v>
      </c>
      <c r="AE204" s="208">
        <v>3291</v>
      </c>
      <c r="AF204" s="209">
        <v>0.55988431439265052</v>
      </c>
      <c r="AG204" s="208">
        <v>36428</v>
      </c>
      <c r="AH204" s="210">
        <v>0.57563642684449223</v>
      </c>
    </row>
    <row r="205" spans="1:34" x14ac:dyDescent="0.25">
      <c r="B205" s="105"/>
      <c r="C205" s="345"/>
      <c r="D205" s="106">
        <v>2</v>
      </c>
      <c r="E205" s="107" t="s">
        <v>248</v>
      </c>
      <c r="G205" s="207">
        <v>80</v>
      </c>
      <c r="H205" s="160">
        <v>0.24464831804281345</v>
      </c>
      <c r="I205" s="208">
        <v>2743</v>
      </c>
      <c r="J205" s="209">
        <v>0.20126201482133685</v>
      </c>
      <c r="K205" s="159">
        <v>1343</v>
      </c>
      <c r="L205" s="160">
        <v>0.18089978448275862</v>
      </c>
      <c r="M205" s="208">
        <v>658</v>
      </c>
      <c r="N205" s="209">
        <v>0.19688809096349491</v>
      </c>
      <c r="O205" s="208">
        <v>2010</v>
      </c>
      <c r="P205" s="209">
        <v>0.16775162744116173</v>
      </c>
      <c r="Q205" s="208">
        <v>321</v>
      </c>
      <c r="R205" s="209">
        <v>0.19210053859964094</v>
      </c>
      <c r="S205" s="208">
        <v>666</v>
      </c>
      <c r="T205" s="209">
        <v>0.19309944911568572</v>
      </c>
      <c r="U205" s="208">
        <v>911</v>
      </c>
      <c r="V205" s="209">
        <v>0.18064644061074758</v>
      </c>
      <c r="W205" s="208">
        <v>131</v>
      </c>
      <c r="X205" s="209">
        <v>0.20727848101265822</v>
      </c>
      <c r="Y205" s="208">
        <v>217</v>
      </c>
      <c r="Z205" s="209">
        <v>0.13760304375396323</v>
      </c>
      <c r="AA205" s="208">
        <v>588</v>
      </c>
      <c r="AB205" s="209">
        <v>0.20409580006942035</v>
      </c>
      <c r="AC205" s="208">
        <v>969</v>
      </c>
      <c r="AD205" s="209">
        <v>0.17786343612334801</v>
      </c>
      <c r="AE205" s="208">
        <v>1187</v>
      </c>
      <c r="AF205" s="209">
        <v>0.20193943518203469</v>
      </c>
      <c r="AG205" s="208">
        <v>11824</v>
      </c>
      <c r="AH205" s="210">
        <v>0.18684322803912584</v>
      </c>
    </row>
    <row r="206" spans="1:34" x14ac:dyDescent="0.25">
      <c r="B206" s="105"/>
      <c r="C206" s="345"/>
      <c r="D206" s="106">
        <v>3</v>
      </c>
      <c r="E206" s="107" t="s">
        <v>240</v>
      </c>
      <c r="G206" s="207">
        <v>20</v>
      </c>
      <c r="H206" s="160">
        <v>6.1162079510703363E-2</v>
      </c>
      <c r="I206" s="208">
        <v>812</v>
      </c>
      <c r="J206" s="209">
        <v>5.9578839239856192E-2</v>
      </c>
      <c r="K206" s="159">
        <v>323</v>
      </c>
      <c r="L206" s="160">
        <v>4.3507543103448273E-2</v>
      </c>
      <c r="M206" s="208">
        <v>210</v>
      </c>
      <c r="N206" s="209">
        <v>6.283662477558348E-2</v>
      </c>
      <c r="O206" s="208">
        <v>591</v>
      </c>
      <c r="P206" s="209">
        <v>4.9323985978968456E-2</v>
      </c>
      <c r="Q206" s="208">
        <v>96</v>
      </c>
      <c r="R206" s="209">
        <v>5.7450628366247758E-2</v>
      </c>
      <c r="S206" s="208">
        <v>235</v>
      </c>
      <c r="T206" s="209">
        <v>6.8135691504783991E-2</v>
      </c>
      <c r="U206" s="208">
        <v>313</v>
      </c>
      <c r="V206" s="209">
        <v>6.2066230418401744E-2</v>
      </c>
      <c r="W206" s="208">
        <v>39</v>
      </c>
      <c r="X206" s="209">
        <v>6.1708860759493674E-2</v>
      </c>
      <c r="Y206" s="208">
        <v>77</v>
      </c>
      <c r="Z206" s="209">
        <v>4.8826886493341791E-2</v>
      </c>
      <c r="AA206" s="208">
        <v>200</v>
      </c>
      <c r="AB206" s="209">
        <v>6.9420340159666777E-2</v>
      </c>
      <c r="AC206" s="208">
        <v>426</v>
      </c>
      <c r="AD206" s="209">
        <v>7.819383259911894E-2</v>
      </c>
      <c r="AE206" s="208">
        <v>399</v>
      </c>
      <c r="AF206" s="209">
        <v>6.7880231371214697E-2</v>
      </c>
      <c r="AG206" s="208">
        <v>3741</v>
      </c>
      <c r="AH206" s="210">
        <v>5.9115402240728157E-2</v>
      </c>
    </row>
    <row r="207" spans="1:34" x14ac:dyDescent="0.25">
      <c r="B207" s="112"/>
      <c r="C207" s="346"/>
      <c r="D207" s="113">
        <v>4</v>
      </c>
      <c r="E207" s="114" t="s">
        <v>300</v>
      </c>
      <c r="G207" s="207">
        <v>41</v>
      </c>
      <c r="H207" s="160">
        <v>0.12538226299694188</v>
      </c>
      <c r="I207" s="208">
        <v>1955</v>
      </c>
      <c r="J207" s="209">
        <v>0.14344412649497396</v>
      </c>
      <c r="K207" s="159">
        <v>1240</v>
      </c>
      <c r="L207" s="160">
        <v>0.16702586206896552</v>
      </c>
      <c r="M207" s="208">
        <v>468</v>
      </c>
      <c r="N207" s="209">
        <v>0.14003590664272891</v>
      </c>
      <c r="O207" s="208">
        <v>2163</v>
      </c>
      <c r="P207" s="209">
        <v>0.18052078117175763</v>
      </c>
      <c r="Q207" s="208">
        <v>316</v>
      </c>
      <c r="R207" s="209">
        <v>0.18910831837223219</v>
      </c>
      <c r="S207" s="208">
        <v>517</v>
      </c>
      <c r="T207" s="209">
        <v>0.14989852131052478</v>
      </c>
      <c r="U207" s="208">
        <v>1057</v>
      </c>
      <c r="V207" s="209">
        <v>0.20959746182827682</v>
      </c>
      <c r="W207" s="208">
        <v>93</v>
      </c>
      <c r="X207" s="209">
        <v>0.14715189873417722</v>
      </c>
      <c r="Y207" s="208">
        <v>484</v>
      </c>
      <c r="Z207" s="209">
        <v>0.3069118579581484</v>
      </c>
      <c r="AA207" s="208">
        <v>446</v>
      </c>
      <c r="AB207" s="209">
        <v>0.15480735855605693</v>
      </c>
      <c r="AC207" s="208">
        <v>1509</v>
      </c>
      <c r="AD207" s="209">
        <v>0.27698237885462557</v>
      </c>
      <c r="AE207" s="208">
        <v>1001</v>
      </c>
      <c r="AF207" s="209">
        <v>0.17029601905410002</v>
      </c>
      <c r="AG207" s="208">
        <v>11290</v>
      </c>
      <c r="AH207" s="210">
        <v>0.17840494287565381</v>
      </c>
    </row>
    <row r="208" spans="1:34" x14ac:dyDescent="0.25">
      <c r="A208" s="34"/>
      <c r="E208" s="68"/>
      <c r="G208" s="217"/>
      <c r="H208" s="218"/>
      <c r="I208" s="217"/>
      <c r="J208" s="218"/>
      <c r="K208" s="217"/>
      <c r="L208" s="218"/>
      <c r="M208" s="217"/>
      <c r="N208" s="218"/>
      <c r="O208" s="217"/>
      <c r="P208" s="218"/>
      <c r="Q208" s="217"/>
      <c r="R208" s="218"/>
      <c r="S208" s="217"/>
      <c r="T208" s="218"/>
      <c r="U208" s="217"/>
      <c r="V208" s="218"/>
      <c r="W208" s="217"/>
      <c r="X208" s="218"/>
      <c r="Y208" s="217"/>
      <c r="Z208" s="218"/>
      <c r="AA208" s="217"/>
      <c r="AB208" s="218"/>
      <c r="AC208" s="217"/>
      <c r="AD208" s="218"/>
      <c r="AE208" s="217"/>
      <c r="AF208" s="218"/>
      <c r="AG208" s="217"/>
      <c r="AH208" s="218"/>
    </row>
    <row r="209" spans="1:34" x14ac:dyDescent="0.25">
      <c r="B209" s="120" t="s">
        <v>160</v>
      </c>
      <c r="C209" s="314" t="s">
        <v>161</v>
      </c>
      <c r="D209" s="121">
        <v>1</v>
      </c>
      <c r="E209" s="122" t="s">
        <v>239</v>
      </c>
      <c r="G209" s="207"/>
      <c r="H209" s="160"/>
      <c r="I209" s="208">
        <v>12653</v>
      </c>
      <c r="J209" s="209">
        <v>0.92621330795695778</v>
      </c>
      <c r="K209" s="159">
        <v>6875</v>
      </c>
      <c r="L209" s="160">
        <v>0.91911764705882348</v>
      </c>
      <c r="M209" s="208">
        <v>3138</v>
      </c>
      <c r="N209" s="209">
        <v>0.93254086181277862</v>
      </c>
      <c r="O209" s="208">
        <v>11411</v>
      </c>
      <c r="P209" s="209">
        <v>0.94823001495762005</v>
      </c>
      <c r="Q209" s="208">
        <v>1545</v>
      </c>
      <c r="R209" s="209">
        <v>0.91745843230403801</v>
      </c>
      <c r="S209" s="208">
        <v>3270</v>
      </c>
      <c r="T209" s="209">
        <v>0.94345066358915175</v>
      </c>
      <c r="U209" s="208">
        <v>4618</v>
      </c>
      <c r="V209" s="209">
        <v>0.91355093966369927</v>
      </c>
      <c r="W209" s="208"/>
      <c r="X209" s="209"/>
      <c r="Y209" s="208">
        <v>1414</v>
      </c>
      <c r="Z209" s="209">
        <v>0.88986784140969166</v>
      </c>
      <c r="AA209" s="208">
        <v>2673</v>
      </c>
      <c r="AB209" s="209">
        <v>0.92013769363166953</v>
      </c>
      <c r="AC209" s="208">
        <v>4774</v>
      </c>
      <c r="AD209" s="209">
        <v>0.87021509296390809</v>
      </c>
      <c r="AE209" s="208">
        <v>5459</v>
      </c>
      <c r="AF209" s="209">
        <v>0.92337618403247634</v>
      </c>
      <c r="AG209" s="208">
        <v>58729</v>
      </c>
      <c r="AH209" s="210">
        <v>0.92338291248702875</v>
      </c>
    </row>
    <row r="210" spans="1:34" x14ac:dyDescent="0.25">
      <c r="B210" s="105"/>
      <c r="C210" s="345"/>
      <c r="D210" s="106">
        <v>2</v>
      </c>
      <c r="E210" s="107" t="s">
        <v>270</v>
      </c>
      <c r="G210" s="207"/>
      <c r="H210" s="160"/>
      <c r="I210" s="208">
        <v>601</v>
      </c>
      <c r="J210" s="209">
        <v>4.3993851108996417E-2</v>
      </c>
      <c r="K210" s="159">
        <v>328</v>
      </c>
      <c r="L210" s="160">
        <v>4.3850267379679148E-2</v>
      </c>
      <c r="M210" s="208">
        <v>139</v>
      </c>
      <c r="N210" s="209">
        <v>4.1307578008915304E-2</v>
      </c>
      <c r="O210" s="208">
        <v>390</v>
      </c>
      <c r="P210" s="209">
        <v>3.2408176832308462E-2</v>
      </c>
      <c r="Q210" s="208">
        <v>76</v>
      </c>
      <c r="R210" s="209">
        <v>4.5130641330166268E-2</v>
      </c>
      <c r="S210" s="208">
        <v>143</v>
      </c>
      <c r="T210" s="209">
        <v>4.1257934218118866E-2</v>
      </c>
      <c r="U210" s="208">
        <v>232</v>
      </c>
      <c r="V210" s="209">
        <v>4.5895153313550936E-2</v>
      </c>
      <c r="W210" s="208"/>
      <c r="X210" s="209"/>
      <c r="Y210" s="208">
        <v>64</v>
      </c>
      <c r="Z210" s="209">
        <v>4.0276903713027064E-2</v>
      </c>
      <c r="AA210" s="208">
        <v>145</v>
      </c>
      <c r="AB210" s="209">
        <v>4.9913941480206538E-2</v>
      </c>
      <c r="AC210" s="208">
        <v>248</v>
      </c>
      <c r="AD210" s="209">
        <v>4.5205978855267955E-2</v>
      </c>
      <c r="AE210" s="208">
        <v>310</v>
      </c>
      <c r="AF210" s="209">
        <v>5.2435723951285519E-2</v>
      </c>
      <c r="AG210" s="208">
        <v>2715</v>
      </c>
      <c r="AH210" s="210">
        <v>4.2687336876198863E-2</v>
      </c>
    </row>
    <row r="211" spans="1:34" x14ac:dyDescent="0.25">
      <c r="B211" s="105"/>
      <c r="C211" s="345"/>
      <c r="D211" s="106">
        <v>3</v>
      </c>
      <c r="E211" s="107" t="s">
        <v>302</v>
      </c>
      <c r="G211" s="207"/>
      <c r="H211" s="160"/>
      <c r="I211" s="208">
        <v>138</v>
      </c>
      <c r="J211" s="209">
        <v>1.0101749505892687E-2</v>
      </c>
      <c r="K211" s="159">
        <v>137</v>
      </c>
      <c r="L211" s="160">
        <v>1.8315508021390373E-2</v>
      </c>
      <c r="M211" s="208">
        <v>38</v>
      </c>
      <c r="N211" s="209">
        <v>1.1292719167904903E-2</v>
      </c>
      <c r="O211" s="208">
        <v>89</v>
      </c>
      <c r="P211" s="209">
        <v>7.3957121489114175E-3</v>
      </c>
      <c r="Q211" s="208">
        <v>20</v>
      </c>
      <c r="R211" s="209">
        <v>1.1876484560570071E-2</v>
      </c>
      <c r="S211" s="208">
        <v>19</v>
      </c>
      <c r="T211" s="209">
        <v>5.4818234275822277E-3</v>
      </c>
      <c r="U211" s="208">
        <v>108</v>
      </c>
      <c r="V211" s="209">
        <v>2.1364985163204748E-2</v>
      </c>
      <c r="W211" s="208"/>
      <c r="X211" s="209"/>
      <c r="Y211" s="208">
        <v>62</v>
      </c>
      <c r="Z211" s="209">
        <v>3.9018250471994968E-2</v>
      </c>
      <c r="AA211" s="208">
        <v>41</v>
      </c>
      <c r="AB211" s="209">
        <v>1.4113597246127367E-2</v>
      </c>
      <c r="AC211" s="208">
        <v>276</v>
      </c>
      <c r="AD211" s="209">
        <v>5.0309879693765949E-2</v>
      </c>
      <c r="AE211" s="208">
        <v>52</v>
      </c>
      <c r="AF211" s="209">
        <v>8.7956698240866035E-3</v>
      </c>
      <c r="AG211" s="208">
        <v>989</v>
      </c>
      <c r="AH211" s="210">
        <v>1.5549825477186252E-2</v>
      </c>
    </row>
    <row r="212" spans="1:34" x14ac:dyDescent="0.25">
      <c r="B212" s="112"/>
      <c r="C212" s="346"/>
      <c r="D212" s="113">
        <v>4</v>
      </c>
      <c r="E212" s="114" t="s">
        <v>231</v>
      </c>
      <c r="G212" s="207"/>
      <c r="H212" s="160"/>
      <c r="I212" s="208">
        <v>269</v>
      </c>
      <c r="J212" s="209">
        <v>1.9691091428153135E-2</v>
      </c>
      <c r="K212" s="159">
        <v>140</v>
      </c>
      <c r="L212" s="160">
        <v>1.871657754010695E-2</v>
      </c>
      <c r="M212" s="208">
        <v>50</v>
      </c>
      <c r="N212" s="209">
        <v>1.4858841010401188E-2</v>
      </c>
      <c r="O212" s="208">
        <v>144</v>
      </c>
      <c r="P212" s="209">
        <v>1.1966096061160046E-2</v>
      </c>
      <c r="Q212" s="208">
        <v>43</v>
      </c>
      <c r="R212" s="209">
        <v>2.5534441805225652E-2</v>
      </c>
      <c r="S212" s="208">
        <v>34</v>
      </c>
      <c r="T212" s="209">
        <v>9.8095787651471429E-3</v>
      </c>
      <c r="U212" s="208">
        <v>97</v>
      </c>
      <c r="V212" s="209">
        <v>1.9188921859545006E-2</v>
      </c>
      <c r="W212" s="208"/>
      <c r="X212" s="209"/>
      <c r="Y212" s="208">
        <v>49</v>
      </c>
      <c r="Z212" s="209">
        <v>3.0837004405286344E-2</v>
      </c>
      <c r="AA212" s="208">
        <v>46</v>
      </c>
      <c r="AB212" s="209">
        <v>1.5834767641996556E-2</v>
      </c>
      <c r="AC212" s="208">
        <v>188</v>
      </c>
      <c r="AD212" s="209">
        <v>3.4269048487057967E-2</v>
      </c>
      <c r="AE212" s="208">
        <v>91</v>
      </c>
      <c r="AF212" s="209">
        <v>1.5392422192151556E-2</v>
      </c>
      <c r="AG212" s="208">
        <v>1169</v>
      </c>
      <c r="AH212" s="210">
        <v>1.8379925159586176E-2</v>
      </c>
    </row>
    <row r="213" spans="1:34" x14ac:dyDescent="0.25">
      <c r="A213" s="34"/>
      <c r="E213" s="68"/>
      <c r="G213" s="217"/>
      <c r="H213" s="218"/>
      <c r="I213" s="217"/>
      <c r="J213" s="218"/>
      <c r="K213" s="217"/>
      <c r="L213" s="218"/>
      <c r="M213" s="217"/>
      <c r="N213" s="218"/>
      <c r="O213" s="217"/>
      <c r="P213" s="218"/>
      <c r="Q213" s="217"/>
      <c r="R213" s="218"/>
      <c r="S213" s="217"/>
      <c r="T213" s="218"/>
      <c r="U213" s="217"/>
      <c r="V213" s="218"/>
      <c r="W213" s="217"/>
      <c r="X213" s="218"/>
      <c r="Y213" s="217"/>
      <c r="Z213" s="218"/>
      <c r="AA213" s="217"/>
      <c r="AB213" s="218"/>
      <c r="AC213" s="217"/>
      <c r="AD213" s="218"/>
      <c r="AE213" s="217"/>
      <c r="AF213" s="218"/>
      <c r="AG213" s="217"/>
      <c r="AH213" s="218"/>
    </row>
    <row r="214" spans="1:34" x14ac:dyDescent="0.25">
      <c r="B214" s="129" t="s">
        <v>162</v>
      </c>
      <c r="C214" s="321" t="s">
        <v>163</v>
      </c>
      <c r="D214" s="130">
        <v>1</v>
      </c>
      <c r="E214" s="131" t="s">
        <v>239</v>
      </c>
      <c r="F214" s="132"/>
      <c r="G214" s="142">
        <v>206</v>
      </c>
      <c r="H214" s="143">
        <v>0.63190184049079756</v>
      </c>
      <c r="I214" s="144">
        <v>7351</v>
      </c>
      <c r="J214" s="145">
        <v>0.54327100731653244</v>
      </c>
      <c r="K214" s="146">
        <v>1365</v>
      </c>
      <c r="L214" s="143">
        <v>0.18488419341731005</v>
      </c>
      <c r="M214" s="144">
        <v>832</v>
      </c>
      <c r="N214" s="145">
        <v>0.24977484238967276</v>
      </c>
      <c r="O214" s="144">
        <v>1242</v>
      </c>
      <c r="P214" s="145">
        <v>0.10443995963673057</v>
      </c>
      <c r="Q214" s="144">
        <v>1031</v>
      </c>
      <c r="R214" s="145">
        <v>0.61736526946107784</v>
      </c>
      <c r="S214" s="144">
        <v>1331</v>
      </c>
      <c r="T214" s="145">
        <v>0.38929511553085699</v>
      </c>
      <c r="U214" s="144">
        <v>1522</v>
      </c>
      <c r="V214" s="145">
        <v>0.30180448145944871</v>
      </c>
      <c r="W214" s="144">
        <v>164</v>
      </c>
      <c r="X214" s="145">
        <v>0.25990491283676703</v>
      </c>
      <c r="Y214" s="144">
        <v>75</v>
      </c>
      <c r="Z214" s="145">
        <v>4.7318611987381701E-2</v>
      </c>
      <c r="AA214" s="144">
        <v>685</v>
      </c>
      <c r="AB214" s="145">
        <v>0.23917597765363127</v>
      </c>
      <c r="AC214" s="144">
        <v>573</v>
      </c>
      <c r="AD214" s="145">
        <v>0.10577810596270999</v>
      </c>
      <c r="AE214" s="144">
        <v>1520</v>
      </c>
      <c r="AF214" s="145">
        <v>0.26049700085689803</v>
      </c>
      <c r="AG214" s="144">
        <v>17897</v>
      </c>
      <c r="AH214" s="147">
        <v>0.28440891827037679</v>
      </c>
    </row>
    <row r="215" spans="1:34" x14ac:dyDescent="0.25">
      <c r="B215" s="148"/>
      <c r="C215" s="327"/>
      <c r="D215" s="149">
        <v>2</v>
      </c>
      <c r="E215" s="150" t="s">
        <v>240</v>
      </c>
      <c r="F215" s="132"/>
      <c r="G215" s="142">
        <v>120</v>
      </c>
      <c r="H215" s="143">
        <v>0.36809815950920244</v>
      </c>
      <c r="I215" s="144">
        <v>6180</v>
      </c>
      <c r="J215" s="145">
        <v>0.45672899268346762</v>
      </c>
      <c r="K215" s="146">
        <v>6018</v>
      </c>
      <c r="L215" s="143">
        <v>0.81511580658269001</v>
      </c>
      <c r="M215" s="144">
        <v>2499</v>
      </c>
      <c r="N215" s="145">
        <v>0.75022515761032726</v>
      </c>
      <c r="O215" s="144">
        <v>10650</v>
      </c>
      <c r="P215" s="145">
        <v>0.89556004036326942</v>
      </c>
      <c r="Q215" s="144">
        <v>639</v>
      </c>
      <c r="R215" s="145">
        <v>0.38263473053892216</v>
      </c>
      <c r="S215" s="144">
        <v>2088</v>
      </c>
      <c r="T215" s="145">
        <v>0.61070488446914306</v>
      </c>
      <c r="U215" s="144">
        <v>3521</v>
      </c>
      <c r="V215" s="145">
        <v>0.69819551854055129</v>
      </c>
      <c r="W215" s="144">
        <v>467</v>
      </c>
      <c r="X215" s="145">
        <v>0.74009508716323291</v>
      </c>
      <c r="Y215" s="144">
        <v>1510</v>
      </c>
      <c r="Z215" s="145">
        <v>0.95268138801261826</v>
      </c>
      <c r="AA215" s="144">
        <v>2179</v>
      </c>
      <c r="AB215" s="145">
        <v>0.7608240223463687</v>
      </c>
      <c r="AC215" s="144">
        <v>4844</v>
      </c>
      <c r="AD215" s="145">
        <v>0.89422189403729002</v>
      </c>
      <c r="AE215" s="144">
        <v>4315</v>
      </c>
      <c r="AF215" s="145">
        <v>0.73950299914310202</v>
      </c>
      <c r="AG215" s="144">
        <v>45030</v>
      </c>
      <c r="AH215" s="147">
        <v>0.71559108172962327</v>
      </c>
    </row>
    <row r="216" spans="1:34" s="7" customFormat="1" x14ac:dyDescent="0.25">
      <c r="A216" s="238"/>
      <c r="B216" s="239"/>
      <c r="C216" s="239"/>
      <c r="D216" s="239"/>
      <c r="E216" s="240"/>
      <c r="F216" s="239"/>
      <c r="G216" s="217"/>
      <c r="H216" s="218"/>
      <c r="I216" s="217"/>
      <c r="J216" s="218"/>
      <c r="K216" s="217"/>
      <c r="L216" s="218"/>
      <c r="M216" s="217"/>
      <c r="N216" s="218"/>
      <c r="O216" s="217"/>
      <c r="P216" s="218"/>
      <c r="Q216" s="217"/>
      <c r="R216" s="218"/>
      <c r="S216" s="217"/>
      <c r="T216" s="218"/>
      <c r="U216" s="217"/>
      <c r="V216" s="218"/>
      <c r="W216" s="217"/>
      <c r="X216" s="218"/>
      <c r="Y216" s="217"/>
      <c r="Z216" s="218"/>
      <c r="AA216" s="217"/>
      <c r="AB216" s="218"/>
      <c r="AC216" s="217"/>
      <c r="AD216" s="218"/>
      <c r="AE216" s="217"/>
      <c r="AF216" s="218"/>
      <c r="AG216" s="217"/>
      <c r="AH216" s="218"/>
    </row>
    <row r="217" spans="1:34" s="7" customFormat="1" x14ac:dyDescent="0.25">
      <c r="B217" s="241" t="s">
        <v>164</v>
      </c>
      <c r="C217" s="350" t="s">
        <v>165</v>
      </c>
      <c r="D217" s="242">
        <v>1</v>
      </c>
      <c r="E217" s="243" t="s">
        <v>247</v>
      </c>
      <c r="F217" s="239"/>
      <c r="G217" s="207"/>
      <c r="H217" s="160"/>
      <c r="I217" s="208">
        <v>6510</v>
      </c>
      <c r="J217" s="209">
        <v>0.87218649517684887</v>
      </c>
      <c r="K217" s="159">
        <v>1169</v>
      </c>
      <c r="L217" s="160">
        <v>0.84161267098632109</v>
      </c>
      <c r="M217" s="208"/>
      <c r="N217" s="209"/>
      <c r="O217" s="208">
        <v>1042</v>
      </c>
      <c r="P217" s="209">
        <v>0.8096348096348096</v>
      </c>
      <c r="Q217" s="208">
        <v>887</v>
      </c>
      <c r="R217" s="209">
        <v>0.85370548604427332</v>
      </c>
      <c r="S217" s="208">
        <v>1152</v>
      </c>
      <c r="T217" s="209">
        <v>0.8571428571428571</v>
      </c>
      <c r="U217" s="208">
        <v>1350</v>
      </c>
      <c r="V217" s="209">
        <v>0.87833441769681198</v>
      </c>
      <c r="W217" s="208"/>
      <c r="X217" s="209"/>
      <c r="Y217" s="208"/>
      <c r="Z217" s="209"/>
      <c r="AA217" s="208"/>
      <c r="AB217" s="209"/>
      <c r="AC217" s="208">
        <v>485</v>
      </c>
      <c r="AD217" s="209">
        <v>0.79248366013071891</v>
      </c>
      <c r="AE217" s="208">
        <v>1279</v>
      </c>
      <c r="AF217" s="209">
        <v>0.8272962483829237</v>
      </c>
      <c r="AG217" s="208">
        <v>15568</v>
      </c>
      <c r="AH217" s="210">
        <v>0.85439877064925085</v>
      </c>
    </row>
    <row r="218" spans="1:34" s="7" customFormat="1" x14ac:dyDescent="0.25">
      <c r="B218" s="244"/>
      <c r="C218" s="351"/>
      <c r="D218" s="245">
        <v>2</v>
      </c>
      <c r="E218" s="246" t="s">
        <v>248</v>
      </c>
      <c r="F218" s="239"/>
      <c r="G218" s="207"/>
      <c r="H218" s="160"/>
      <c r="I218" s="208">
        <v>843</v>
      </c>
      <c r="J218" s="209">
        <v>0.11294212218649517</v>
      </c>
      <c r="K218" s="159">
        <v>180</v>
      </c>
      <c r="L218" s="160">
        <v>0.12958963282937366</v>
      </c>
      <c r="M218" s="208"/>
      <c r="N218" s="209"/>
      <c r="O218" s="208">
        <v>194</v>
      </c>
      <c r="P218" s="209">
        <v>0.15073815073815075</v>
      </c>
      <c r="Q218" s="208">
        <v>130</v>
      </c>
      <c r="R218" s="209">
        <v>0.12512030798845045</v>
      </c>
      <c r="S218" s="208">
        <v>167</v>
      </c>
      <c r="T218" s="209">
        <v>0.12425595238095238</v>
      </c>
      <c r="U218" s="208">
        <v>159</v>
      </c>
      <c r="V218" s="209">
        <v>0.10344827586206896</v>
      </c>
      <c r="W218" s="208"/>
      <c r="X218" s="209"/>
      <c r="Y218" s="208"/>
      <c r="Z218" s="209"/>
      <c r="AA218" s="208"/>
      <c r="AB218" s="209"/>
      <c r="AC218" s="208">
        <v>91</v>
      </c>
      <c r="AD218" s="209">
        <v>0.14869281045751634</v>
      </c>
      <c r="AE218" s="208">
        <v>216</v>
      </c>
      <c r="AF218" s="209">
        <v>0.13971539456662355</v>
      </c>
      <c r="AG218" s="208">
        <v>2248</v>
      </c>
      <c r="AH218" s="210">
        <v>0.12337412875253828</v>
      </c>
    </row>
    <row r="219" spans="1:34" s="7" customFormat="1" x14ac:dyDescent="0.25">
      <c r="B219" s="244"/>
      <c r="C219" s="351"/>
      <c r="D219" s="245">
        <v>3</v>
      </c>
      <c r="E219" s="246" t="s">
        <v>240</v>
      </c>
      <c r="F219" s="239"/>
      <c r="G219" s="207"/>
      <c r="H219" s="160"/>
      <c r="I219" s="208">
        <v>94</v>
      </c>
      <c r="J219" s="209">
        <v>1.2593783494105037E-2</v>
      </c>
      <c r="K219" s="159">
        <v>31</v>
      </c>
      <c r="L219" s="160">
        <v>2.2318214542836574E-2</v>
      </c>
      <c r="M219" s="208"/>
      <c r="N219" s="209"/>
      <c r="O219" s="208">
        <v>29</v>
      </c>
      <c r="P219" s="209">
        <v>2.2533022533022532E-2</v>
      </c>
      <c r="Q219" s="208">
        <v>14</v>
      </c>
      <c r="R219" s="209">
        <v>1.3474494706448507E-2</v>
      </c>
      <c r="S219" s="208">
        <v>19</v>
      </c>
      <c r="T219" s="209">
        <v>1.4136904761904762E-2</v>
      </c>
      <c r="U219" s="208">
        <v>20</v>
      </c>
      <c r="V219" s="209">
        <v>1.3012361743656473E-2</v>
      </c>
      <c r="W219" s="208"/>
      <c r="X219" s="209"/>
      <c r="Y219" s="208"/>
      <c r="Z219" s="209"/>
      <c r="AA219" s="208"/>
      <c r="AB219" s="209"/>
      <c r="AC219" s="208">
        <v>21</v>
      </c>
      <c r="AD219" s="209">
        <v>3.4313725490196081E-2</v>
      </c>
      <c r="AE219" s="208">
        <v>38</v>
      </c>
      <c r="AF219" s="209">
        <v>2.4579560155239329E-2</v>
      </c>
      <c r="AG219" s="208">
        <v>295</v>
      </c>
      <c r="AH219" s="210">
        <v>1.6190110312277042E-2</v>
      </c>
    </row>
    <row r="220" spans="1:34" s="7" customFormat="1" x14ac:dyDescent="0.25">
      <c r="B220" s="247"/>
      <c r="C220" s="353"/>
      <c r="D220" s="248">
        <v>4</v>
      </c>
      <c r="E220" s="249" t="s">
        <v>303</v>
      </c>
      <c r="F220" s="239"/>
      <c r="G220" s="207"/>
      <c r="H220" s="160"/>
      <c r="I220" s="208">
        <v>17</v>
      </c>
      <c r="J220" s="209">
        <v>2.2775991425509111E-3</v>
      </c>
      <c r="K220" s="159">
        <v>9</v>
      </c>
      <c r="L220" s="160">
        <v>6.4794816414686825E-3</v>
      </c>
      <c r="M220" s="208"/>
      <c r="N220" s="209"/>
      <c r="O220" s="208">
        <v>22</v>
      </c>
      <c r="P220" s="209">
        <v>1.7094017094017096E-2</v>
      </c>
      <c r="Q220" s="208">
        <v>8</v>
      </c>
      <c r="R220" s="209">
        <v>7.6997112608277194E-3</v>
      </c>
      <c r="S220" s="208">
        <v>6</v>
      </c>
      <c r="T220" s="209">
        <v>4.464285714285714E-3</v>
      </c>
      <c r="U220" s="208">
        <v>8</v>
      </c>
      <c r="V220" s="209">
        <v>5.2049446974625898E-3</v>
      </c>
      <c r="W220" s="208"/>
      <c r="X220" s="209"/>
      <c r="Y220" s="208"/>
      <c r="Z220" s="209"/>
      <c r="AA220" s="208"/>
      <c r="AB220" s="209"/>
      <c r="AC220" s="208">
        <v>15</v>
      </c>
      <c r="AD220" s="209">
        <v>2.4509803921568627E-2</v>
      </c>
      <c r="AE220" s="208">
        <v>13</v>
      </c>
      <c r="AF220" s="209">
        <v>8.4087968952134533E-3</v>
      </c>
      <c r="AG220" s="208">
        <v>110</v>
      </c>
      <c r="AH220" s="210">
        <v>6.036990285933813E-3</v>
      </c>
    </row>
    <row r="221" spans="1:34" s="7" customFormat="1" x14ac:dyDescent="0.25">
      <c r="A221" s="238"/>
      <c r="B221" s="239"/>
      <c r="C221" s="239"/>
      <c r="D221" s="239"/>
      <c r="E221" s="240"/>
      <c r="F221" s="239"/>
      <c r="G221" s="217"/>
      <c r="H221" s="218"/>
      <c r="I221" s="217"/>
      <c r="J221" s="218"/>
      <c r="K221" s="217"/>
      <c r="L221" s="218"/>
      <c r="M221" s="217"/>
      <c r="N221" s="218"/>
      <c r="O221" s="217"/>
      <c r="P221" s="218"/>
      <c r="Q221" s="217"/>
      <c r="R221" s="218"/>
      <c r="S221" s="217"/>
      <c r="T221" s="218"/>
      <c r="U221" s="217"/>
      <c r="V221" s="218"/>
      <c r="W221" s="217"/>
      <c r="X221" s="218"/>
      <c r="Y221" s="217"/>
      <c r="Z221" s="218"/>
      <c r="AA221" s="217"/>
      <c r="AB221" s="218"/>
      <c r="AC221" s="217"/>
      <c r="AD221" s="218"/>
      <c r="AE221" s="217"/>
      <c r="AF221" s="218"/>
      <c r="AG221" s="217"/>
      <c r="AH221" s="218"/>
    </row>
    <row r="222" spans="1:34" s="7" customFormat="1" x14ac:dyDescent="0.25">
      <c r="B222" s="241" t="s">
        <v>166</v>
      </c>
      <c r="C222" s="350" t="s">
        <v>167</v>
      </c>
      <c r="D222" s="242">
        <v>1</v>
      </c>
      <c r="E222" s="243" t="s">
        <v>247</v>
      </c>
      <c r="F222" s="239"/>
      <c r="G222" s="207"/>
      <c r="H222" s="160"/>
      <c r="I222" s="208">
        <v>3820</v>
      </c>
      <c r="J222" s="209">
        <v>0.52064876652582803</v>
      </c>
      <c r="K222" s="159">
        <v>681</v>
      </c>
      <c r="L222" s="160">
        <v>0.48504273504273504</v>
      </c>
      <c r="M222" s="208">
        <v>461</v>
      </c>
      <c r="N222" s="209">
        <v>0.55275779376498801</v>
      </c>
      <c r="O222" s="208">
        <v>727</v>
      </c>
      <c r="P222" s="209">
        <v>0.55453852021357741</v>
      </c>
      <c r="Q222" s="208">
        <v>569</v>
      </c>
      <c r="R222" s="209">
        <v>0.55404089581304772</v>
      </c>
      <c r="S222" s="208">
        <v>651</v>
      </c>
      <c r="T222" s="209">
        <v>0.49206349206349204</v>
      </c>
      <c r="U222" s="208">
        <v>728</v>
      </c>
      <c r="V222" s="209">
        <v>0.47989452867501647</v>
      </c>
      <c r="W222" s="208"/>
      <c r="X222" s="209"/>
      <c r="Y222" s="208"/>
      <c r="Z222" s="209"/>
      <c r="AA222" s="208">
        <v>327</v>
      </c>
      <c r="AB222" s="209">
        <v>0.47186147186147187</v>
      </c>
      <c r="AC222" s="208">
        <v>259</v>
      </c>
      <c r="AD222" s="209">
        <v>0.4190938511326861</v>
      </c>
      <c r="AE222" s="208">
        <v>759</v>
      </c>
      <c r="AF222" s="209">
        <v>0.49868593955321944</v>
      </c>
      <c r="AG222" s="208">
        <v>9197</v>
      </c>
      <c r="AH222" s="210">
        <v>0.5096702687725132</v>
      </c>
    </row>
    <row r="223" spans="1:34" s="7" customFormat="1" x14ac:dyDescent="0.25">
      <c r="B223" s="244"/>
      <c r="C223" s="351"/>
      <c r="D223" s="245">
        <v>2</v>
      </c>
      <c r="E223" s="246" t="s">
        <v>248</v>
      </c>
      <c r="F223" s="239"/>
      <c r="G223" s="207"/>
      <c r="H223" s="160"/>
      <c r="I223" s="208">
        <v>1661</v>
      </c>
      <c r="J223" s="209">
        <v>0.22638680659670166</v>
      </c>
      <c r="K223" s="159">
        <v>368</v>
      </c>
      <c r="L223" s="160">
        <v>0.2621082621082621</v>
      </c>
      <c r="M223" s="208">
        <v>182</v>
      </c>
      <c r="N223" s="209">
        <v>0.21822541966426859</v>
      </c>
      <c r="O223" s="208">
        <v>298</v>
      </c>
      <c r="P223" s="209">
        <v>0.22730739893211288</v>
      </c>
      <c r="Q223" s="208">
        <v>255</v>
      </c>
      <c r="R223" s="209">
        <v>0.24829600778967867</v>
      </c>
      <c r="S223" s="208">
        <v>297</v>
      </c>
      <c r="T223" s="209">
        <v>0.22448979591836735</v>
      </c>
      <c r="U223" s="208">
        <v>313</v>
      </c>
      <c r="V223" s="209">
        <v>0.2063282794990112</v>
      </c>
      <c r="W223" s="208"/>
      <c r="X223" s="209"/>
      <c r="Y223" s="208"/>
      <c r="Z223" s="209"/>
      <c r="AA223" s="208">
        <v>174</v>
      </c>
      <c r="AB223" s="209">
        <v>0.25108225108225107</v>
      </c>
      <c r="AC223" s="208">
        <v>152</v>
      </c>
      <c r="AD223" s="209">
        <v>0.2459546925566343</v>
      </c>
      <c r="AE223" s="208">
        <v>365</v>
      </c>
      <c r="AF223" s="209">
        <v>0.23981603153745074</v>
      </c>
      <c r="AG223" s="208">
        <v>4182</v>
      </c>
      <c r="AH223" s="210">
        <v>0.23175394846217789</v>
      </c>
    </row>
    <row r="224" spans="1:34" s="7" customFormat="1" x14ac:dyDescent="0.25">
      <c r="B224" s="244"/>
      <c r="C224" s="351"/>
      <c r="D224" s="245">
        <v>3</v>
      </c>
      <c r="E224" s="246" t="s">
        <v>240</v>
      </c>
      <c r="F224" s="239"/>
      <c r="G224" s="207"/>
      <c r="H224" s="160"/>
      <c r="I224" s="208">
        <v>928</v>
      </c>
      <c r="J224" s="209">
        <v>0.12648221343873517</v>
      </c>
      <c r="K224" s="159">
        <v>179</v>
      </c>
      <c r="L224" s="160">
        <v>0.12749287749287749</v>
      </c>
      <c r="M224" s="208">
        <v>77</v>
      </c>
      <c r="N224" s="209">
        <v>9.2326139088729012E-2</v>
      </c>
      <c r="O224" s="208">
        <v>119</v>
      </c>
      <c r="P224" s="209">
        <v>9.0770404271548435E-2</v>
      </c>
      <c r="Q224" s="208">
        <v>117</v>
      </c>
      <c r="R224" s="209">
        <v>0.11392405063291139</v>
      </c>
      <c r="S224" s="208">
        <v>150</v>
      </c>
      <c r="T224" s="209">
        <v>0.11337868480725624</v>
      </c>
      <c r="U224" s="208">
        <v>152</v>
      </c>
      <c r="V224" s="209">
        <v>0.1001977587343441</v>
      </c>
      <c r="W224" s="208"/>
      <c r="X224" s="209"/>
      <c r="Y224" s="208"/>
      <c r="Z224" s="209"/>
      <c r="AA224" s="208">
        <v>69</v>
      </c>
      <c r="AB224" s="209">
        <v>9.9567099567099568E-2</v>
      </c>
      <c r="AC224" s="208">
        <v>74</v>
      </c>
      <c r="AD224" s="209">
        <v>0.11974110032362459</v>
      </c>
      <c r="AE224" s="208">
        <v>156</v>
      </c>
      <c r="AF224" s="209">
        <v>0.10249671484888305</v>
      </c>
      <c r="AG224" s="208">
        <v>2059</v>
      </c>
      <c r="AH224" s="210">
        <v>0.114103629814353</v>
      </c>
    </row>
    <row r="225" spans="1:34" s="7" customFormat="1" x14ac:dyDescent="0.25">
      <c r="B225" s="244"/>
      <c r="C225" s="351"/>
      <c r="D225" s="245">
        <v>4</v>
      </c>
      <c r="E225" s="246" t="s">
        <v>304</v>
      </c>
      <c r="F225" s="239"/>
      <c r="G225" s="207"/>
      <c r="H225" s="160"/>
      <c r="I225" s="208">
        <v>706</v>
      </c>
      <c r="J225" s="209">
        <v>9.6224614965244648E-2</v>
      </c>
      <c r="K225" s="159">
        <v>130</v>
      </c>
      <c r="L225" s="160">
        <v>9.2592592592592587E-2</v>
      </c>
      <c r="M225" s="208">
        <v>94</v>
      </c>
      <c r="N225" s="209">
        <v>0.11270983213429256</v>
      </c>
      <c r="O225" s="208">
        <v>113</v>
      </c>
      <c r="P225" s="209">
        <v>8.6193745232646835E-2</v>
      </c>
      <c r="Q225" s="208">
        <v>69</v>
      </c>
      <c r="R225" s="209">
        <v>6.718597857838364E-2</v>
      </c>
      <c r="S225" s="208">
        <v>196</v>
      </c>
      <c r="T225" s="209">
        <v>0.14814814814814814</v>
      </c>
      <c r="U225" s="208">
        <v>295</v>
      </c>
      <c r="V225" s="209">
        <v>0.19446275543836519</v>
      </c>
      <c r="W225" s="208"/>
      <c r="X225" s="209"/>
      <c r="Y225" s="208"/>
      <c r="Z225" s="209"/>
      <c r="AA225" s="208">
        <v>104</v>
      </c>
      <c r="AB225" s="209">
        <v>0.15007215007215008</v>
      </c>
      <c r="AC225" s="208">
        <v>89</v>
      </c>
      <c r="AD225" s="209">
        <v>0.14401294498381878</v>
      </c>
      <c r="AE225" s="208">
        <v>189</v>
      </c>
      <c r="AF225" s="209">
        <v>0.12417871222076216</v>
      </c>
      <c r="AG225" s="208">
        <v>2054</v>
      </c>
      <c r="AH225" s="210">
        <v>0.11382654474923802</v>
      </c>
    </row>
    <row r="226" spans="1:34" s="7" customFormat="1" x14ac:dyDescent="0.25">
      <c r="B226" s="247"/>
      <c r="C226" s="353"/>
      <c r="D226" s="248">
        <v>5</v>
      </c>
      <c r="E226" s="249" t="s">
        <v>303</v>
      </c>
      <c r="F226" s="239"/>
      <c r="G226" s="207"/>
      <c r="H226" s="160"/>
      <c r="I226" s="208">
        <v>222</v>
      </c>
      <c r="J226" s="209">
        <v>3.0257598473490528E-2</v>
      </c>
      <c r="K226" s="159">
        <v>46</v>
      </c>
      <c r="L226" s="160">
        <v>3.2763532763532763E-2</v>
      </c>
      <c r="M226" s="208">
        <v>20</v>
      </c>
      <c r="N226" s="209">
        <v>2.3980815347721823E-2</v>
      </c>
      <c r="O226" s="208">
        <v>54</v>
      </c>
      <c r="P226" s="209">
        <v>4.1189931350114416E-2</v>
      </c>
      <c r="Q226" s="208">
        <v>17</v>
      </c>
      <c r="R226" s="209">
        <v>1.6553067185978577E-2</v>
      </c>
      <c r="S226" s="208">
        <v>29</v>
      </c>
      <c r="T226" s="209">
        <v>2.1919879062736205E-2</v>
      </c>
      <c r="U226" s="208">
        <v>29</v>
      </c>
      <c r="V226" s="209">
        <v>1.9116677653263019E-2</v>
      </c>
      <c r="W226" s="208"/>
      <c r="X226" s="209"/>
      <c r="Y226" s="208"/>
      <c r="Z226" s="209"/>
      <c r="AA226" s="208">
        <v>19</v>
      </c>
      <c r="AB226" s="209">
        <v>2.7417027417027416E-2</v>
      </c>
      <c r="AC226" s="208">
        <v>44</v>
      </c>
      <c r="AD226" s="209">
        <v>7.1197411003236247E-2</v>
      </c>
      <c r="AE226" s="208">
        <v>53</v>
      </c>
      <c r="AF226" s="209">
        <v>3.4822601839684622E-2</v>
      </c>
      <c r="AG226" s="208">
        <v>553</v>
      </c>
      <c r="AH226" s="210">
        <v>3.0645608201717928E-2</v>
      </c>
    </row>
    <row r="227" spans="1:34" s="7" customFormat="1" x14ac:dyDescent="0.25">
      <c r="A227" s="238"/>
      <c r="B227" s="239"/>
      <c r="C227" s="239"/>
      <c r="D227" s="239"/>
      <c r="E227" s="240"/>
      <c r="F227" s="239"/>
      <c r="G227" s="217"/>
      <c r="H227" s="218"/>
      <c r="I227" s="217"/>
      <c r="J227" s="218"/>
      <c r="K227" s="217"/>
      <c r="L227" s="218"/>
      <c r="M227" s="217"/>
      <c r="N227" s="218"/>
      <c r="O227" s="217"/>
      <c r="P227" s="218"/>
      <c r="Q227" s="217"/>
      <c r="R227" s="218"/>
      <c r="S227" s="217"/>
      <c r="T227" s="218"/>
      <c r="U227" s="217"/>
      <c r="V227" s="218"/>
      <c r="W227" s="217"/>
      <c r="X227" s="218"/>
      <c r="Y227" s="217"/>
      <c r="Z227" s="218"/>
      <c r="AA227" s="217"/>
      <c r="AB227" s="218"/>
      <c r="AC227" s="217"/>
      <c r="AD227" s="218"/>
      <c r="AE227" s="217"/>
      <c r="AF227" s="218"/>
      <c r="AG227" s="217"/>
      <c r="AH227" s="218"/>
    </row>
    <row r="228" spans="1:34" x14ac:dyDescent="0.25">
      <c r="B228" s="129" t="s">
        <v>168</v>
      </c>
      <c r="C228" s="321" t="s">
        <v>169</v>
      </c>
      <c r="D228" s="130">
        <v>1</v>
      </c>
      <c r="E228" s="131" t="s">
        <v>239</v>
      </c>
      <c r="F228" s="132"/>
      <c r="G228" s="142">
        <v>226</v>
      </c>
      <c r="H228" s="143">
        <v>0.70404984423676009</v>
      </c>
      <c r="I228" s="144">
        <v>7575</v>
      </c>
      <c r="J228" s="145">
        <v>0.56177692079501629</v>
      </c>
      <c r="K228" s="146">
        <v>5156</v>
      </c>
      <c r="L228" s="143">
        <v>0.70149659863945579</v>
      </c>
      <c r="M228" s="144">
        <v>2208</v>
      </c>
      <c r="N228" s="145">
        <v>0.6662643331321666</v>
      </c>
      <c r="O228" s="144">
        <v>8855</v>
      </c>
      <c r="P228" s="145">
        <v>0.75284815507566738</v>
      </c>
      <c r="Q228" s="144">
        <v>591</v>
      </c>
      <c r="R228" s="145">
        <v>0.35927051671732524</v>
      </c>
      <c r="S228" s="144">
        <v>2448</v>
      </c>
      <c r="T228" s="145">
        <v>0.71936526594181605</v>
      </c>
      <c r="U228" s="144">
        <v>753</v>
      </c>
      <c r="V228" s="145">
        <v>0.151356783919598</v>
      </c>
      <c r="W228" s="144">
        <v>332</v>
      </c>
      <c r="X228" s="145">
        <v>0.52614896988906501</v>
      </c>
      <c r="Y228" s="144">
        <v>106</v>
      </c>
      <c r="Z228" s="145">
        <v>6.8652849740932637E-2</v>
      </c>
      <c r="AA228" s="144">
        <v>2138</v>
      </c>
      <c r="AB228" s="145">
        <v>0.74938661058534872</v>
      </c>
      <c r="AC228" s="144">
        <v>1964</v>
      </c>
      <c r="AD228" s="145">
        <v>0.37204015912104565</v>
      </c>
      <c r="AE228" s="144">
        <v>3403</v>
      </c>
      <c r="AF228" s="145">
        <v>0.58743310892456413</v>
      </c>
      <c r="AG228" s="144">
        <v>35755</v>
      </c>
      <c r="AH228" s="147">
        <v>0.57341950797061936</v>
      </c>
    </row>
    <row r="229" spans="1:34" x14ac:dyDescent="0.25">
      <c r="B229" s="148"/>
      <c r="C229" s="327"/>
      <c r="D229" s="149">
        <v>2</v>
      </c>
      <c r="E229" s="150" t="s">
        <v>240</v>
      </c>
      <c r="F229" s="132"/>
      <c r="G229" s="142">
        <v>95</v>
      </c>
      <c r="H229" s="143">
        <v>0.29595015576323985</v>
      </c>
      <c r="I229" s="144">
        <v>5909</v>
      </c>
      <c r="J229" s="145">
        <v>0.43822307920498371</v>
      </c>
      <c r="K229" s="146">
        <v>2194</v>
      </c>
      <c r="L229" s="143">
        <v>0.29850340136054421</v>
      </c>
      <c r="M229" s="144">
        <v>1106</v>
      </c>
      <c r="N229" s="145">
        <v>0.33373566686783346</v>
      </c>
      <c r="O229" s="144">
        <v>2907</v>
      </c>
      <c r="P229" s="145">
        <v>0.24715184492433259</v>
      </c>
      <c r="Q229" s="144">
        <v>1054</v>
      </c>
      <c r="R229" s="145">
        <v>0.64072948328267476</v>
      </c>
      <c r="S229" s="144">
        <v>955</v>
      </c>
      <c r="T229" s="145">
        <v>0.28063473405818395</v>
      </c>
      <c r="U229" s="144">
        <v>4222</v>
      </c>
      <c r="V229" s="145">
        <v>0.84864321608040205</v>
      </c>
      <c r="W229" s="144">
        <v>299</v>
      </c>
      <c r="X229" s="145">
        <v>0.47385103011093505</v>
      </c>
      <c r="Y229" s="144">
        <v>1438</v>
      </c>
      <c r="Z229" s="145">
        <v>0.93134715025906734</v>
      </c>
      <c r="AA229" s="144">
        <v>715</v>
      </c>
      <c r="AB229" s="145">
        <v>0.25061338941465122</v>
      </c>
      <c r="AC229" s="144">
        <v>3315</v>
      </c>
      <c r="AD229" s="145">
        <v>0.6279598408789544</v>
      </c>
      <c r="AE229" s="144">
        <v>2390</v>
      </c>
      <c r="AF229" s="145">
        <v>0.41256689107543587</v>
      </c>
      <c r="AG229" s="144">
        <v>26599</v>
      </c>
      <c r="AH229" s="147">
        <v>0.42658049202938064</v>
      </c>
    </row>
    <row r="230" spans="1:34" s="7" customFormat="1" x14ac:dyDescent="0.25">
      <c r="A230" s="238"/>
      <c r="B230" s="239"/>
      <c r="C230" s="239"/>
      <c r="D230" s="239"/>
      <c r="E230" s="240"/>
      <c r="F230" s="239"/>
      <c r="G230" s="217"/>
      <c r="H230" s="218"/>
      <c r="I230" s="217"/>
      <c r="J230" s="218"/>
      <c r="K230" s="217"/>
      <c r="L230" s="218"/>
      <c r="M230" s="217"/>
      <c r="N230" s="218"/>
      <c r="O230" s="217"/>
      <c r="P230" s="218"/>
      <c r="Q230" s="217"/>
      <c r="R230" s="218"/>
      <c r="S230" s="217"/>
      <c r="T230" s="218"/>
      <c r="U230" s="217"/>
      <c r="V230" s="218"/>
      <c r="W230" s="217"/>
      <c r="X230" s="218"/>
      <c r="Y230" s="217"/>
      <c r="Z230" s="218"/>
      <c r="AA230" s="217"/>
      <c r="AB230" s="218"/>
      <c r="AC230" s="217"/>
      <c r="AD230" s="218"/>
      <c r="AE230" s="217"/>
      <c r="AF230" s="218"/>
      <c r="AG230" s="217"/>
      <c r="AH230" s="218"/>
    </row>
    <row r="231" spans="1:34" s="7" customFormat="1" x14ac:dyDescent="0.25">
      <c r="B231" s="241" t="s">
        <v>170</v>
      </c>
      <c r="C231" s="350" t="s">
        <v>171</v>
      </c>
      <c r="D231" s="242">
        <v>1</v>
      </c>
      <c r="E231" s="243" t="s">
        <v>247</v>
      </c>
      <c r="F231" s="239"/>
      <c r="G231" s="207"/>
      <c r="H231" s="160"/>
      <c r="I231" s="208">
        <v>6326</v>
      </c>
      <c r="J231" s="209">
        <v>0.82833573392693471</v>
      </c>
      <c r="K231" s="159">
        <v>4448</v>
      </c>
      <c r="L231" s="160">
        <v>0.85292425695110263</v>
      </c>
      <c r="M231" s="208">
        <v>1898</v>
      </c>
      <c r="N231" s="209">
        <v>0.85303370786516852</v>
      </c>
      <c r="O231" s="208">
        <v>7540</v>
      </c>
      <c r="P231" s="209">
        <v>0.84104852203011715</v>
      </c>
      <c r="Q231" s="208"/>
      <c r="R231" s="209"/>
      <c r="S231" s="208">
        <v>2087</v>
      </c>
      <c r="T231" s="209">
        <v>0.84802925639983751</v>
      </c>
      <c r="U231" s="208">
        <v>633</v>
      </c>
      <c r="V231" s="209">
        <v>0.82207792207792207</v>
      </c>
      <c r="W231" s="208"/>
      <c r="X231" s="209"/>
      <c r="Y231" s="208"/>
      <c r="Z231" s="209"/>
      <c r="AA231" s="208">
        <v>1786</v>
      </c>
      <c r="AB231" s="209">
        <v>0.82723483094025008</v>
      </c>
      <c r="AC231" s="208">
        <v>1658</v>
      </c>
      <c r="AD231" s="209">
        <v>0.81715130606209951</v>
      </c>
      <c r="AE231" s="208">
        <v>2917</v>
      </c>
      <c r="AF231" s="209">
        <v>0.8489522700814901</v>
      </c>
      <c r="AG231" s="208">
        <v>30319</v>
      </c>
      <c r="AH231" s="210">
        <v>0.83844473327618152</v>
      </c>
    </row>
    <row r="232" spans="1:34" s="7" customFormat="1" x14ac:dyDescent="0.25">
      <c r="B232" s="244"/>
      <c r="C232" s="351"/>
      <c r="D232" s="245">
        <v>2</v>
      </c>
      <c r="E232" s="246" t="s">
        <v>248</v>
      </c>
      <c r="F232" s="239"/>
      <c r="G232" s="207"/>
      <c r="H232" s="160"/>
      <c r="I232" s="208">
        <v>1192</v>
      </c>
      <c r="J232" s="209">
        <v>0.15608223124263454</v>
      </c>
      <c r="K232" s="159">
        <v>687</v>
      </c>
      <c r="L232" s="160">
        <v>0.13173537871524449</v>
      </c>
      <c r="M232" s="208">
        <v>294</v>
      </c>
      <c r="N232" s="209">
        <v>0.13213483146067415</v>
      </c>
      <c r="O232" s="208">
        <v>1234</v>
      </c>
      <c r="P232" s="209">
        <v>0.13764640267707753</v>
      </c>
      <c r="Q232" s="208"/>
      <c r="R232" s="209"/>
      <c r="S232" s="208">
        <v>330</v>
      </c>
      <c r="T232" s="209">
        <v>0.1340918325883787</v>
      </c>
      <c r="U232" s="208">
        <v>118</v>
      </c>
      <c r="V232" s="209">
        <v>0.15324675324675324</v>
      </c>
      <c r="W232" s="208"/>
      <c r="X232" s="209"/>
      <c r="Y232" s="208"/>
      <c r="Z232" s="209"/>
      <c r="AA232" s="208">
        <v>332</v>
      </c>
      <c r="AB232" s="209">
        <v>0.15377489578508569</v>
      </c>
      <c r="AC232" s="208">
        <v>290</v>
      </c>
      <c r="AD232" s="209">
        <v>0.14292755051749631</v>
      </c>
      <c r="AE232" s="208">
        <v>462</v>
      </c>
      <c r="AF232" s="209">
        <v>0.13445867287543656</v>
      </c>
      <c r="AG232" s="208">
        <v>5144</v>
      </c>
      <c r="AH232" s="210">
        <v>0.14225270318851801</v>
      </c>
    </row>
    <row r="233" spans="1:34" s="7" customFormat="1" x14ac:dyDescent="0.25">
      <c r="B233" s="244"/>
      <c r="C233" s="351"/>
      <c r="D233" s="245">
        <v>3</v>
      </c>
      <c r="E233" s="246" t="s">
        <v>240</v>
      </c>
      <c r="F233" s="239"/>
      <c r="G233" s="207"/>
      <c r="H233" s="160"/>
      <c r="I233" s="208">
        <v>101</v>
      </c>
      <c r="J233" s="209">
        <v>1.3225088385491685E-2</v>
      </c>
      <c r="K233" s="159">
        <v>66</v>
      </c>
      <c r="L233" s="160">
        <v>1.2655800575263663E-2</v>
      </c>
      <c r="M233" s="208">
        <v>24</v>
      </c>
      <c r="N233" s="209">
        <v>1.0786516853932584E-2</v>
      </c>
      <c r="O233" s="208">
        <v>126</v>
      </c>
      <c r="P233" s="209">
        <v>1.4054656999442276E-2</v>
      </c>
      <c r="Q233" s="208"/>
      <c r="R233" s="209"/>
      <c r="S233" s="208">
        <v>37</v>
      </c>
      <c r="T233" s="209">
        <v>1.5034538805363673E-2</v>
      </c>
      <c r="U233" s="208">
        <v>11</v>
      </c>
      <c r="V233" s="209">
        <v>1.4285714285714285E-2</v>
      </c>
      <c r="W233" s="208"/>
      <c r="X233" s="209"/>
      <c r="Y233" s="208"/>
      <c r="Z233" s="209"/>
      <c r="AA233" s="208">
        <v>34</v>
      </c>
      <c r="AB233" s="209">
        <v>1.5748031496062992E-2</v>
      </c>
      <c r="AC233" s="208">
        <v>51</v>
      </c>
      <c r="AD233" s="209">
        <v>2.5135534746180386E-2</v>
      </c>
      <c r="AE233" s="208">
        <v>41</v>
      </c>
      <c r="AF233" s="209">
        <v>1.1932479627473807E-2</v>
      </c>
      <c r="AG233" s="208">
        <v>515</v>
      </c>
      <c r="AH233" s="210">
        <v>1.4241862780343464E-2</v>
      </c>
    </row>
    <row r="234" spans="1:34" s="7" customFormat="1" x14ac:dyDescent="0.25">
      <c r="B234" s="247"/>
      <c r="C234" s="353"/>
      <c r="D234" s="248">
        <v>4</v>
      </c>
      <c r="E234" s="249" t="s">
        <v>303</v>
      </c>
      <c r="F234" s="239"/>
      <c r="G234" s="207"/>
      <c r="H234" s="160"/>
      <c r="I234" s="208">
        <v>18</v>
      </c>
      <c r="J234" s="209">
        <v>2.3569464449391124E-3</v>
      </c>
      <c r="K234" s="159">
        <v>14</v>
      </c>
      <c r="L234" s="160">
        <v>2.6845637583892616E-3</v>
      </c>
      <c r="M234" s="208">
        <v>9</v>
      </c>
      <c r="N234" s="209">
        <v>4.0449438202247194E-3</v>
      </c>
      <c r="O234" s="208">
        <v>65</v>
      </c>
      <c r="P234" s="209">
        <v>7.2504182933630784E-3</v>
      </c>
      <c r="Q234" s="208"/>
      <c r="R234" s="209"/>
      <c r="S234" s="208">
        <v>7</v>
      </c>
      <c r="T234" s="209">
        <v>2.8443722064201544E-3</v>
      </c>
      <c r="U234" s="208">
        <v>8</v>
      </c>
      <c r="V234" s="209">
        <v>1.038961038961039E-2</v>
      </c>
      <c r="W234" s="208"/>
      <c r="X234" s="209"/>
      <c r="Y234" s="208"/>
      <c r="Z234" s="209"/>
      <c r="AA234" s="208">
        <v>7</v>
      </c>
      <c r="AB234" s="209">
        <v>3.2422417786012042E-3</v>
      </c>
      <c r="AC234" s="208">
        <v>30</v>
      </c>
      <c r="AD234" s="209">
        <v>1.4785608674223755E-2</v>
      </c>
      <c r="AE234" s="208">
        <v>16</v>
      </c>
      <c r="AF234" s="209">
        <v>4.6565774155995342E-3</v>
      </c>
      <c r="AG234" s="208">
        <v>183</v>
      </c>
      <c r="AH234" s="210">
        <v>5.0607007549569975E-3</v>
      </c>
    </row>
    <row r="235" spans="1:34" s="7" customFormat="1" x14ac:dyDescent="0.25">
      <c r="A235" s="238"/>
      <c r="B235" s="239"/>
      <c r="C235" s="239"/>
      <c r="D235" s="239"/>
      <c r="E235" s="240"/>
      <c r="F235" s="239"/>
      <c r="G235" s="217"/>
      <c r="H235" s="218"/>
      <c r="I235" s="217"/>
      <c r="J235" s="218"/>
      <c r="K235" s="217"/>
      <c r="L235" s="218"/>
      <c r="M235" s="217"/>
      <c r="N235" s="218"/>
      <c r="O235" s="217"/>
      <c r="P235" s="218"/>
      <c r="Q235" s="217"/>
      <c r="R235" s="218"/>
      <c r="S235" s="217"/>
      <c r="T235" s="218"/>
      <c r="U235" s="217"/>
      <c r="V235" s="218"/>
      <c r="W235" s="217"/>
      <c r="X235" s="218"/>
      <c r="Y235" s="217"/>
      <c r="Z235" s="218"/>
      <c r="AA235" s="217"/>
      <c r="AB235" s="218"/>
      <c r="AC235" s="217"/>
      <c r="AD235" s="218"/>
      <c r="AE235" s="217"/>
      <c r="AF235" s="218"/>
      <c r="AG235" s="217"/>
      <c r="AH235" s="218"/>
    </row>
    <row r="236" spans="1:34" s="7" customFormat="1" x14ac:dyDescent="0.25">
      <c r="B236" s="241" t="s">
        <v>172</v>
      </c>
      <c r="C236" s="350" t="s">
        <v>173</v>
      </c>
      <c r="D236" s="242">
        <v>1</v>
      </c>
      <c r="E236" s="243" t="s">
        <v>247</v>
      </c>
      <c r="F236" s="239"/>
      <c r="G236" s="207"/>
      <c r="H236" s="160"/>
      <c r="I236" s="208">
        <v>4150</v>
      </c>
      <c r="J236" s="209">
        <v>0.54763789918184214</v>
      </c>
      <c r="K236" s="159">
        <v>2977</v>
      </c>
      <c r="L236" s="160">
        <v>0.57382420971472625</v>
      </c>
      <c r="M236" s="208">
        <v>1401</v>
      </c>
      <c r="N236" s="209">
        <v>0.63250564334085779</v>
      </c>
      <c r="O236" s="208">
        <v>6422</v>
      </c>
      <c r="P236" s="209">
        <v>0.71618155458904875</v>
      </c>
      <c r="Q236" s="208">
        <v>273</v>
      </c>
      <c r="R236" s="209">
        <v>0.46271186440677964</v>
      </c>
      <c r="S236" s="208">
        <v>1553</v>
      </c>
      <c r="T236" s="209">
        <v>0.63155754371695816</v>
      </c>
      <c r="U236" s="208">
        <v>483</v>
      </c>
      <c r="V236" s="209">
        <v>0.63054830287206265</v>
      </c>
      <c r="W236" s="208"/>
      <c r="X236" s="209"/>
      <c r="Y236" s="208"/>
      <c r="Z236" s="209"/>
      <c r="AA236" s="208">
        <v>1238</v>
      </c>
      <c r="AB236" s="209">
        <v>0.57688723205964587</v>
      </c>
      <c r="AC236" s="208">
        <v>1092</v>
      </c>
      <c r="AD236" s="209">
        <v>0.53952569169960474</v>
      </c>
      <c r="AE236" s="208">
        <v>2212</v>
      </c>
      <c r="AF236" s="209">
        <v>0.64640561075394509</v>
      </c>
      <c r="AG236" s="208">
        <v>22207</v>
      </c>
      <c r="AH236" s="210">
        <v>0.61641592183423088</v>
      </c>
    </row>
    <row r="237" spans="1:34" s="7" customFormat="1" x14ac:dyDescent="0.25">
      <c r="B237" s="244"/>
      <c r="C237" s="351"/>
      <c r="D237" s="245">
        <v>2</v>
      </c>
      <c r="E237" s="246" t="s">
        <v>248</v>
      </c>
      <c r="F237" s="239"/>
      <c r="G237" s="207"/>
      <c r="H237" s="160"/>
      <c r="I237" s="208">
        <v>1791</v>
      </c>
      <c r="J237" s="209">
        <v>0.23634204275534443</v>
      </c>
      <c r="K237" s="159">
        <v>1231</v>
      </c>
      <c r="L237" s="160">
        <v>0.23727833461835005</v>
      </c>
      <c r="M237" s="208">
        <v>513</v>
      </c>
      <c r="N237" s="209">
        <v>0.23160270880361175</v>
      </c>
      <c r="O237" s="208">
        <v>1889</v>
      </c>
      <c r="P237" s="209">
        <v>0.2106613137058102</v>
      </c>
      <c r="Q237" s="208">
        <v>186</v>
      </c>
      <c r="R237" s="209">
        <v>0.31525423728813562</v>
      </c>
      <c r="S237" s="208">
        <v>574</v>
      </c>
      <c r="T237" s="209">
        <v>0.23342822285481904</v>
      </c>
      <c r="U237" s="208">
        <v>181</v>
      </c>
      <c r="V237" s="209">
        <v>0.23629242819843341</v>
      </c>
      <c r="W237" s="208"/>
      <c r="X237" s="209"/>
      <c r="Y237" s="208"/>
      <c r="Z237" s="209"/>
      <c r="AA237" s="208">
        <v>522</v>
      </c>
      <c r="AB237" s="209">
        <v>0.24324324324324326</v>
      </c>
      <c r="AC237" s="208">
        <v>411</v>
      </c>
      <c r="AD237" s="209">
        <v>0.20306324110671936</v>
      </c>
      <c r="AE237" s="208">
        <v>791</v>
      </c>
      <c r="AF237" s="209">
        <v>0.23115137346580947</v>
      </c>
      <c r="AG237" s="208">
        <v>8256</v>
      </c>
      <c r="AH237" s="210">
        <v>0.22916782323877199</v>
      </c>
    </row>
    <row r="238" spans="1:34" s="7" customFormat="1" x14ac:dyDescent="0.25">
      <c r="B238" s="244"/>
      <c r="C238" s="351"/>
      <c r="D238" s="245">
        <v>3</v>
      </c>
      <c r="E238" s="246" t="s">
        <v>240</v>
      </c>
      <c r="F238" s="239"/>
      <c r="G238" s="207"/>
      <c r="H238" s="160"/>
      <c r="I238" s="208">
        <v>762</v>
      </c>
      <c r="J238" s="209">
        <v>0.10055423594615993</v>
      </c>
      <c r="K238" s="159">
        <v>366</v>
      </c>
      <c r="L238" s="160">
        <v>7.0547417116422512E-2</v>
      </c>
      <c r="M238" s="208">
        <v>135</v>
      </c>
      <c r="N238" s="209">
        <v>6.0948081264108354E-2</v>
      </c>
      <c r="O238" s="208">
        <v>240</v>
      </c>
      <c r="P238" s="209">
        <v>2.6764804282368684E-2</v>
      </c>
      <c r="Q238" s="208">
        <v>67</v>
      </c>
      <c r="R238" s="209">
        <v>0.11355932203389831</v>
      </c>
      <c r="S238" s="208">
        <v>143</v>
      </c>
      <c r="T238" s="209">
        <v>5.8153721024806829E-2</v>
      </c>
      <c r="U238" s="208">
        <v>38</v>
      </c>
      <c r="V238" s="209">
        <v>4.960835509138381E-2</v>
      </c>
      <c r="W238" s="208"/>
      <c r="X238" s="209"/>
      <c r="Y238" s="208"/>
      <c r="Z238" s="209"/>
      <c r="AA238" s="208">
        <v>175</v>
      </c>
      <c r="AB238" s="209">
        <v>8.1547064305684994E-2</v>
      </c>
      <c r="AC238" s="208">
        <v>163</v>
      </c>
      <c r="AD238" s="209">
        <v>8.0533596837944671E-2</v>
      </c>
      <c r="AE238" s="208">
        <v>151</v>
      </c>
      <c r="AF238" s="209">
        <v>4.4126241963763878E-2</v>
      </c>
      <c r="AG238" s="208">
        <v>2268</v>
      </c>
      <c r="AH238" s="210">
        <v>6.2954532837395216E-2</v>
      </c>
    </row>
    <row r="239" spans="1:34" s="7" customFormat="1" x14ac:dyDescent="0.25">
      <c r="B239" s="244"/>
      <c r="C239" s="351"/>
      <c r="D239" s="245">
        <v>4</v>
      </c>
      <c r="E239" s="246" t="s">
        <v>305</v>
      </c>
      <c r="F239" s="239"/>
      <c r="G239" s="207"/>
      <c r="H239" s="160"/>
      <c r="I239" s="208">
        <v>681</v>
      </c>
      <c r="J239" s="209">
        <v>8.9865399841646876E-2</v>
      </c>
      <c r="K239" s="159">
        <v>538</v>
      </c>
      <c r="L239" s="160">
        <v>0.10370084811102544</v>
      </c>
      <c r="M239" s="208">
        <v>135</v>
      </c>
      <c r="N239" s="209">
        <v>6.0948081264108354E-2</v>
      </c>
      <c r="O239" s="208">
        <v>331</v>
      </c>
      <c r="P239" s="209">
        <v>3.6913125906100144E-2</v>
      </c>
      <c r="Q239" s="208">
        <v>57</v>
      </c>
      <c r="R239" s="209">
        <v>9.6610169491525427E-2</v>
      </c>
      <c r="S239" s="208">
        <v>171</v>
      </c>
      <c r="T239" s="209">
        <v>6.9540463603090685E-2</v>
      </c>
      <c r="U239" s="208">
        <v>55</v>
      </c>
      <c r="V239" s="209">
        <v>7.1801566579634463E-2</v>
      </c>
      <c r="W239" s="208"/>
      <c r="X239" s="209"/>
      <c r="Y239" s="208"/>
      <c r="Z239" s="209"/>
      <c r="AA239" s="208">
        <v>184</v>
      </c>
      <c r="AB239" s="209">
        <v>8.5740913327120222E-2</v>
      </c>
      <c r="AC239" s="208">
        <v>278</v>
      </c>
      <c r="AD239" s="209">
        <v>0.13735177865612649</v>
      </c>
      <c r="AE239" s="208">
        <v>238</v>
      </c>
      <c r="AF239" s="209">
        <v>6.9549970777323208E-2</v>
      </c>
      <c r="AG239" s="208">
        <v>2731</v>
      </c>
      <c r="AH239" s="210">
        <v>7.5806362071837011E-2</v>
      </c>
    </row>
    <row r="240" spans="1:34" s="7" customFormat="1" x14ac:dyDescent="0.25">
      <c r="B240" s="247"/>
      <c r="C240" s="353"/>
      <c r="D240" s="248">
        <v>5</v>
      </c>
      <c r="E240" s="249" t="s">
        <v>303</v>
      </c>
      <c r="F240" s="239"/>
      <c r="G240" s="207"/>
      <c r="H240" s="160"/>
      <c r="I240" s="208">
        <v>194</v>
      </c>
      <c r="J240" s="209">
        <v>2.5600422275006599E-2</v>
      </c>
      <c r="K240" s="159">
        <v>76</v>
      </c>
      <c r="L240" s="160">
        <v>1.4649190439475714E-2</v>
      </c>
      <c r="M240" s="208">
        <v>31</v>
      </c>
      <c r="N240" s="209">
        <v>1.399548532731377E-2</v>
      </c>
      <c r="O240" s="208">
        <v>85</v>
      </c>
      <c r="P240" s="209">
        <v>9.4792015166722428E-3</v>
      </c>
      <c r="Q240" s="208">
        <v>7</v>
      </c>
      <c r="R240" s="209">
        <v>1.1864406779661017E-2</v>
      </c>
      <c r="S240" s="208">
        <v>18</v>
      </c>
      <c r="T240" s="209">
        <v>7.3200488003253355E-3</v>
      </c>
      <c r="U240" s="208">
        <v>9</v>
      </c>
      <c r="V240" s="209">
        <v>1.1749347258485639E-2</v>
      </c>
      <c r="W240" s="208"/>
      <c r="X240" s="209"/>
      <c r="Y240" s="208"/>
      <c r="Z240" s="209"/>
      <c r="AA240" s="208">
        <v>27</v>
      </c>
      <c r="AB240" s="209">
        <v>1.2581547064305684E-2</v>
      </c>
      <c r="AC240" s="208">
        <v>80</v>
      </c>
      <c r="AD240" s="209">
        <v>3.9525691699604744E-2</v>
      </c>
      <c r="AE240" s="208">
        <v>30</v>
      </c>
      <c r="AF240" s="209">
        <v>8.7668030391583867E-3</v>
      </c>
      <c r="AG240" s="208">
        <v>564</v>
      </c>
      <c r="AH240" s="210">
        <v>1.5655360017764946E-2</v>
      </c>
    </row>
    <row r="241" spans="1:34" s="7" customFormat="1" x14ac:dyDescent="0.25">
      <c r="A241" s="238"/>
      <c r="B241" s="239"/>
      <c r="C241" s="239"/>
      <c r="D241" s="239"/>
      <c r="E241" s="239"/>
      <c r="F241" s="239"/>
      <c r="G241" s="217"/>
      <c r="H241" s="218"/>
      <c r="I241" s="217"/>
      <c r="J241" s="218"/>
      <c r="K241" s="217"/>
      <c r="L241" s="218"/>
      <c r="M241" s="217"/>
      <c r="N241" s="218"/>
      <c r="O241" s="217"/>
      <c r="P241" s="218"/>
      <c r="Q241" s="217"/>
      <c r="R241" s="218"/>
      <c r="S241" s="217"/>
      <c r="T241" s="218"/>
      <c r="U241" s="217"/>
      <c r="V241" s="218"/>
      <c r="W241" s="217"/>
      <c r="X241" s="218"/>
      <c r="Y241" s="217"/>
      <c r="Z241" s="218"/>
      <c r="AA241" s="217"/>
      <c r="AB241" s="218"/>
      <c r="AC241" s="217"/>
      <c r="AD241" s="218"/>
      <c r="AE241" s="217"/>
      <c r="AF241" s="218"/>
      <c r="AG241" s="217"/>
      <c r="AH241" s="218"/>
    </row>
    <row r="242" spans="1:34" s="7" customFormat="1" x14ac:dyDescent="0.25">
      <c r="B242" s="241" t="s">
        <v>174</v>
      </c>
      <c r="C242" s="350" t="s">
        <v>175</v>
      </c>
      <c r="D242" s="242">
        <v>1</v>
      </c>
      <c r="E242" s="250" t="s">
        <v>265</v>
      </c>
      <c r="F242" s="239"/>
      <c r="G242" s="207"/>
      <c r="H242" s="160"/>
      <c r="I242" s="208">
        <v>6671</v>
      </c>
      <c r="J242" s="209">
        <v>0.47051770348427141</v>
      </c>
      <c r="K242" s="159">
        <v>4386</v>
      </c>
      <c r="L242" s="160">
        <v>0.52121212121212124</v>
      </c>
      <c r="M242" s="208">
        <v>1764</v>
      </c>
      <c r="N242" s="209">
        <v>0.47355704697986578</v>
      </c>
      <c r="O242" s="208">
        <v>6055</v>
      </c>
      <c r="P242" s="209">
        <v>0.4955397332023897</v>
      </c>
      <c r="Q242" s="208">
        <v>918</v>
      </c>
      <c r="R242" s="209">
        <v>0.50191361399671952</v>
      </c>
      <c r="S242" s="208">
        <v>1913</v>
      </c>
      <c r="T242" s="209">
        <v>0.50474934036939312</v>
      </c>
      <c r="U242" s="208">
        <v>2420</v>
      </c>
      <c r="V242" s="209">
        <v>0.42160278745644597</v>
      </c>
      <c r="W242" s="208"/>
      <c r="X242" s="209"/>
      <c r="Y242" s="208">
        <v>725</v>
      </c>
      <c r="Z242" s="209">
        <v>0.44725478099938309</v>
      </c>
      <c r="AA242" s="208">
        <v>1672</v>
      </c>
      <c r="AB242" s="209">
        <v>0.52331768388106414</v>
      </c>
      <c r="AC242" s="208">
        <v>2544</v>
      </c>
      <c r="AD242" s="209">
        <v>0.42224066390041493</v>
      </c>
      <c r="AE242" s="208">
        <v>2779</v>
      </c>
      <c r="AF242" s="209">
        <v>0.44111111111111112</v>
      </c>
      <c r="AG242" s="208">
        <v>32384</v>
      </c>
      <c r="AH242" s="210">
        <v>0.47561978615908823</v>
      </c>
    </row>
    <row r="243" spans="1:34" s="7" customFormat="1" x14ac:dyDescent="0.25">
      <c r="B243" s="244"/>
      <c r="C243" s="351"/>
      <c r="D243" s="245">
        <v>2</v>
      </c>
      <c r="E243" s="251" t="s">
        <v>248</v>
      </c>
      <c r="F243" s="239"/>
      <c r="G243" s="207"/>
      <c r="H243" s="160"/>
      <c r="I243" s="208">
        <v>3055</v>
      </c>
      <c r="J243" s="209">
        <v>0.21547467908026521</v>
      </c>
      <c r="K243" s="159">
        <v>1804</v>
      </c>
      <c r="L243" s="160">
        <v>0.21437908496732025</v>
      </c>
      <c r="M243" s="208">
        <v>792</v>
      </c>
      <c r="N243" s="209">
        <v>0.21261744966442953</v>
      </c>
      <c r="O243" s="208">
        <v>2582</v>
      </c>
      <c r="P243" s="209">
        <v>0.21131025452164662</v>
      </c>
      <c r="Q243" s="208">
        <v>416</v>
      </c>
      <c r="R243" s="209">
        <v>0.22744669218151994</v>
      </c>
      <c r="S243" s="208">
        <v>823</v>
      </c>
      <c r="T243" s="209">
        <v>0.21715039577836412</v>
      </c>
      <c r="U243" s="208">
        <v>1061</v>
      </c>
      <c r="V243" s="209">
        <v>0.18484320557491291</v>
      </c>
      <c r="W243" s="208"/>
      <c r="X243" s="209"/>
      <c r="Y243" s="208">
        <v>212</v>
      </c>
      <c r="Z243" s="209">
        <v>0.13078346699568169</v>
      </c>
      <c r="AA243" s="208">
        <v>731</v>
      </c>
      <c r="AB243" s="209">
        <v>0.22879499217527385</v>
      </c>
      <c r="AC243" s="208">
        <v>1089</v>
      </c>
      <c r="AD243" s="209">
        <v>0.18074688796680499</v>
      </c>
      <c r="AE243" s="208">
        <v>1368</v>
      </c>
      <c r="AF243" s="209">
        <v>0.21714285714285714</v>
      </c>
      <c r="AG243" s="208">
        <v>14204</v>
      </c>
      <c r="AH243" s="210">
        <v>0.20861238397368112</v>
      </c>
    </row>
    <row r="244" spans="1:34" s="7" customFormat="1" x14ac:dyDescent="0.25">
      <c r="B244" s="244"/>
      <c r="C244" s="351"/>
      <c r="D244" s="245">
        <v>3</v>
      </c>
      <c r="E244" s="251" t="s">
        <v>240</v>
      </c>
      <c r="F244" s="239"/>
      <c r="G244" s="207"/>
      <c r="H244" s="160"/>
      <c r="I244" s="208">
        <v>2036</v>
      </c>
      <c r="J244" s="209">
        <v>0.14360276484694598</v>
      </c>
      <c r="K244" s="159">
        <v>1114</v>
      </c>
      <c r="L244" s="160">
        <v>0.13238265002970886</v>
      </c>
      <c r="M244" s="208">
        <v>592</v>
      </c>
      <c r="N244" s="209">
        <v>0.15892617449664428</v>
      </c>
      <c r="O244" s="208">
        <v>1485</v>
      </c>
      <c r="P244" s="209">
        <v>0.12153204026516082</v>
      </c>
      <c r="Q244" s="208">
        <v>223</v>
      </c>
      <c r="R244" s="209">
        <v>0.12192454893384364</v>
      </c>
      <c r="S244" s="208">
        <v>610</v>
      </c>
      <c r="T244" s="209">
        <v>0.16094986807387862</v>
      </c>
      <c r="U244" s="208">
        <v>932</v>
      </c>
      <c r="V244" s="209">
        <v>0.16236933797909409</v>
      </c>
      <c r="W244" s="208"/>
      <c r="X244" s="209"/>
      <c r="Y244" s="208">
        <v>147</v>
      </c>
      <c r="Z244" s="209">
        <v>9.0684762492288712E-2</v>
      </c>
      <c r="AA244" s="208">
        <v>445</v>
      </c>
      <c r="AB244" s="209">
        <v>0.13928012519561817</v>
      </c>
      <c r="AC244" s="208">
        <v>981</v>
      </c>
      <c r="AD244" s="209">
        <v>0.16282157676348546</v>
      </c>
      <c r="AE244" s="208">
        <v>1015</v>
      </c>
      <c r="AF244" s="209">
        <v>0.16111111111111112</v>
      </c>
      <c r="AG244" s="208">
        <v>9703</v>
      </c>
      <c r="AH244" s="210">
        <v>0.14250675596287157</v>
      </c>
    </row>
    <row r="245" spans="1:34" s="7" customFormat="1" x14ac:dyDescent="0.25">
      <c r="B245" s="244"/>
      <c r="C245" s="351"/>
      <c r="D245" s="245">
        <v>4</v>
      </c>
      <c r="E245" s="251" t="s">
        <v>306</v>
      </c>
      <c r="F245" s="239"/>
      <c r="G245" s="207"/>
      <c r="H245" s="160"/>
      <c r="I245" s="208">
        <v>864</v>
      </c>
      <c r="J245" s="209">
        <v>6.0939483707151923E-2</v>
      </c>
      <c r="K245" s="159">
        <v>397</v>
      </c>
      <c r="L245" s="160">
        <v>4.7177658942364822E-2</v>
      </c>
      <c r="M245" s="208">
        <v>210</v>
      </c>
      <c r="N245" s="209">
        <v>5.6375838926174496E-2</v>
      </c>
      <c r="O245" s="208">
        <v>839</v>
      </c>
      <c r="P245" s="209">
        <v>6.8663556755872004E-2</v>
      </c>
      <c r="Q245" s="208">
        <v>122</v>
      </c>
      <c r="R245" s="209">
        <v>6.6703116457080366E-2</v>
      </c>
      <c r="S245" s="208">
        <v>160</v>
      </c>
      <c r="T245" s="209">
        <v>4.221635883905013E-2</v>
      </c>
      <c r="U245" s="208">
        <v>583</v>
      </c>
      <c r="V245" s="209">
        <v>0.10156794425087108</v>
      </c>
      <c r="W245" s="208"/>
      <c r="X245" s="209"/>
      <c r="Y245" s="208">
        <v>275</v>
      </c>
      <c r="Z245" s="209">
        <v>0.16964836520666254</v>
      </c>
      <c r="AA245" s="208">
        <v>121</v>
      </c>
      <c r="AB245" s="209">
        <v>3.7871674491392802E-2</v>
      </c>
      <c r="AC245" s="208">
        <v>669</v>
      </c>
      <c r="AD245" s="209">
        <v>0.11103734439834025</v>
      </c>
      <c r="AE245" s="208">
        <v>425</v>
      </c>
      <c r="AF245" s="209">
        <v>6.7460317460317457E-2</v>
      </c>
      <c r="AG245" s="208">
        <v>4705</v>
      </c>
      <c r="AH245" s="210">
        <v>6.9101750675596291E-2</v>
      </c>
    </row>
    <row r="246" spans="1:34" s="7" customFormat="1" x14ac:dyDescent="0.25">
      <c r="B246" s="244"/>
      <c r="C246" s="351"/>
      <c r="D246" s="245">
        <v>5</v>
      </c>
      <c r="E246" s="251" t="s">
        <v>307</v>
      </c>
      <c r="F246" s="239"/>
      <c r="G246" s="207"/>
      <c r="H246" s="160"/>
      <c r="I246" s="208">
        <v>1214</v>
      </c>
      <c r="J246" s="209">
        <v>8.562561715333615E-2</v>
      </c>
      <c r="K246" s="159">
        <v>563</v>
      </c>
      <c r="L246" s="160">
        <v>6.6904337492572782E-2</v>
      </c>
      <c r="M246" s="208">
        <v>287</v>
      </c>
      <c r="N246" s="209">
        <v>7.7046979865771817E-2</v>
      </c>
      <c r="O246" s="208">
        <v>967</v>
      </c>
      <c r="P246" s="209">
        <v>7.9139045748424591E-2</v>
      </c>
      <c r="Q246" s="208">
        <v>102</v>
      </c>
      <c r="R246" s="209">
        <v>5.5768179332968834E-2</v>
      </c>
      <c r="S246" s="208">
        <v>213</v>
      </c>
      <c r="T246" s="209">
        <v>5.6200527704485491E-2</v>
      </c>
      <c r="U246" s="208">
        <v>571</v>
      </c>
      <c r="V246" s="209">
        <v>9.94773519163763E-2</v>
      </c>
      <c r="W246" s="208"/>
      <c r="X246" s="209"/>
      <c r="Y246" s="208">
        <v>222</v>
      </c>
      <c r="Z246" s="209">
        <v>0.13695249845774213</v>
      </c>
      <c r="AA246" s="208">
        <v>183</v>
      </c>
      <c r="AB246" s="209">
        <v>5.7276995305164322E-2</v>
      </c>
      <c r="AC246" s="208">
        <v>551</v>
      </c>
      <c r="AD246" s="209">
        <v>9.1452282157676354E-2</v>
      </c>
      <c r="AE246" s="208">
        <v>574</v>
      </c>
      <c r="AF246" s="209">
        <v>9.1111111111111115E-2</v>
      </c>
      <c r="AG246" s="208">
        <v>5514</v>
      </c>
      <c r="AH246" s="210">
        <v>8.0983433204088823E-2</v>
      </c>
    </row>
    <row r="247" spans="1:34" s="7" customFormat="1" x14ac:dyDescent="0.25">
      <c r="B247" s="247"/>
      <c r="C247" s="353"/>
      <c r="D247" s="248">
        <v>6</v>
      </c>
      <c r="E247" s="252" t="s">
        <v>308</v>
      </c>
      <c r="F247" s="239"/>
      <c r="G247" s="207"/>
      <c r="H247" s="160"/>
      <c r="I247" s="208">
        <v>338</v>
      </c>
      <c r="J247" s="209">
        <v>2.3839751728029341E-2</v>
      </c>
      <c r="K247" s="159">
        <v>151</v>
      </c>
      <c r="L247" s="160">
        <v>1.7944147355912061E-2</v>
      </c>
      <c r="M247" s="208">
        <v>80</v>
      </c>
      <c r="N247" s="209">
        <v>2.1476510067114093E-2</v>
      </c>
      <c r="O247" s="208">
        <v>291</v>
      </c>
      <c r="P247" s="209">
        <v>2.381536950650626E-2</v>
      </c>
      <c r="Q247" s="208">
        <v>48</v>
      </c>
      <c r="R247" s="209">
        <v>2.6243849097867686E-2</v>
      </c>
      <c r="S247" s="208">
        <v>71</v>
      </c>
      <c r="T247" s="209">
        <v>1.8733509234828496E-2</v>
      </c>
      <c r="U247" s="208">
        <v>173</v>
      </c>
      <c r="V247" s="209">
        <v>3.0139372822299653E-2</v>
      </c>
      <c r="W247" s="208"/>
      <c r="X247" s="209"/>
      <c r="Y247" s="208">
        <v>40</v>
      </c>
      <c r="Z247" s="209">
        <v>2.4676125848241828E-2</v>
      </c>
      <c r="AA247" s="208">
        <v>43</v>
      </c>
      <c r="AB247" s="209">
        <v>1.3458528951486698E-2</v>
      </c>
      <c r="AC247" s="208">
        <v>191</v>
      </c>
      <c r="AD247" s="209">
        <v>3.1701244813278011E-2</v>
      </c>
      <c r="AE247" s="208">
        <v>139</v>
      </c>
      <c r="AF247" s="209">
        <v>2.2063492063492063E-2</v>
      </c>
      <c r="AG247" s="208">
        <v>1578</v>
      </c>
      <c r="AH247" s="210">
        <v>2.3175890024673951E-2</v>
      </c>
    </row>
    <row r="248" spans="1:34" s="7" customFormat="1" x14ac:dyDescent="0.25">
      <c r="A248" s="238"/>
      <c r="B248" s="239"/>
      <c r="C248" s="239"/>
      <c r="D248" s="239"/>
      <c r="E248" s="253"/>
      <c r="F248" s="239"/>
      <c r="G248" s="217"/>
      <c r="H248" s="218"/>
      <c r="I248" s="217"/>
      <c r="J248" s="218"/>
      <c r="K248" s="217"/>
      <c r="L248" s="218"/>
      <c r="M248" s="217"/>
      <c r="N248" s="218"/>
      <c r="O248" s="217"/>
      <c r="P248" s="218"/>
      <c r="Q248" s="217"/>
      <c r="R248" s="218"/>
      <c r="S248" s="217"/>
      <c r="T248" s="218"/>
      <c r="U248" s="217"/>
      <c r="V248" s="218"/>
      <c r="W248" s="217"/>
      <c r="X248" s="218"/>
      <c r="Y248" s="217"/>
      <c r="Z248" s="218"/>
      <c r="AA248" s="217"/>
      <c r="AB248" s="218"/>
      <c r="AC248" s="217"/>
      <c r="AD248" s="218"/>
      <c r="AE248" s="217"/>
      <c r="AF248" s="218"/>
      <c r="AG248" s="217"/>
      <c r="AH248" s="218"/>
    </row>
    <row r="249" spans="1:34" s="7" customFormat="1" x14ac:dyDescent="0.25">
      <c r="B249" s="241" t="s">
        <v>176</v>
      </c>
      <c r="C249" s="350" t="s">
        <v>177</v>
      </c>
      <c r="D249" s="242">
        <v>1</v>
      </c>
      <c r="E249" s="250" t="s">
        <v>265</v>
      </c>
      <c r="F249" s="239"/>
      <c r="G249" s="207"/>
      <c r="H249" s="160"/>
      <c r="I249" s="208">
        <v>4206</v>
      </c>
      <c r="J249" s="209">
        <v>0.29544815959539195</v>
      </c>
      <c r="K249" s="159">
        <v>3427</v>
      </c>
      <c r="L249" s="160">
        <v>0.40865728595277845</v>
      </c>
      <c r="M249" s="208">
        <v>996</v>
      </c>
      <c r="N249" s="209">
        <v>0.26817447495961227</v>
      </c>
      <c r="O249" s="208">
        <v>3158</v>
      </c>
      <c r="P249" s="209">
        <v>0.25597795250060795</v>
      </c>
      <c r="Q249" s="208"/>
      <c r="R249" s="209"/>
      <c r="S249" s="208">
        <v>1192</v>
      </c>
      <c r="T249" s="209">
        <v>0.31459487991554502</v>
      </c>
      <c r="U249" s="208">
        <v>1268</v>
      </c>
      <c r="V249" s="209">
        <v>0.22125283545629035</v>
      </c>
      <c r="W249" s="208"/>
      <c r="X249" s="209"/>
      <c r="Y249" s="208"/>
      <c r="Z249" s="209"/>
      <c r="AA249" s="208">
        <v>1111</v>
      </c>
      <c r="AB249" s="209">
        <v>0.34849435382685068</v>
      </c>
      <c r="AC249" s="208">
        <v>1232</v>
      </c>
      <c r="AD249" s="209">
        <v>0.20414250207125104</v>
      </c>
      <c r="AE249" s="208">
        <v>2055</v>
      </c>
      <c r="AF249" s="209">
        <v>0.324901185770751</v>
      </c>
      <c r="AG249" s="208">
        <v>19873</v>
      </c>
      <c r="AH249" s="210">
        <v>0.29104302744500749</v>
      </c>
    </row>
    <row r="250" spans="1:34" s="7" customFormat="1" x14ac:dyDescent="0.25">
      <c r="B250" s="244"/>
      <c r="C250" s="351"/>
      <c r="D250" s="245">
        <v>2</v>
      </c>
      <c r="E250" s="251" t="s">
        <v>248</v>
      </c>
      <c r="F250" s="239"/>
      <c r="G250" s="207"/>
      <c r="H250" s="160"/>
      <c r="I250" s="208">
        <v>1864</v>
      </c>
      <c r="J250" s="209">
        <v>0.13093565608316943</v>
      </c>
      <c r="K250" s="159">
        <v>1171</v>
      </c>
      <c r="L250" s="160">
        <v>0.13963749105652279</v>
      </c>
      <c r="M250" s="208">
        <v>446</v>
      </c>
      <c r="N250" s="209">
        <v>0.12008616047388261</v>
      </c>
      <c r="O250" s="208">
        <v>1418</v>
      </c>
      <c r="P250" s="209">
        <v>0.11493880197779038</v>
      </c>
      <c r="Q250" s="208"/>
      <c r="R250" s="209"/>
      <c r="S250" s="208">
        <v>509</v>
      </c>
      <c r="T250" s="209">
        <v>0.1343362364740037</v>
      </c>
      <c r="U250" s="208">
        <v>650</v>
      </c>
      <c r="V250" s="209">
        <v>0.11341825161402896</v>
      </c>
      <c r="W250" s="208"/>
      <c r="X250" s="209"/>
      <c r="Y250" s="208"/>
      <c r="Z250" s="209"/>
      <c r="AA250" s="208">
        <v>492</v>
      </c>
      <c r="AB250" s="209">
        <v>0.15432873274780426</v>
      </c>
      <c r="AC250" s="208">
        <v>598</v>
      </c>
      <c r="AD250" s="209">
        <v>9.9088649544324767E-2</v>
      </c>
      <c r="AE250" s="208">
        <v>905</v>
      </c>
      <c r="AF250" s="209">
        <v>0.14308300395256918</v>
      </c>
      <c r="AG250" s="208">
        <v>8603</v>
      </c>
      <c r="AH250" s="210">
        <v>0.12599220878123077</v>
      </c>
    </row>
    <row r="251" spans="1:34" s="7" customFormat="1" x14ac:dyDescent="0.25">
      <c r="B251" s="244"/>
      <c r="C251" s="351"/>
      <c r="D251" s="245">
        <v>3</v>
      </c>
      <c r="E251" s="251" t="s">
        <v>240</v>
      </c>
      <c r="F251" s="239"/>
      <c r="G251" s="207"/>
      <c r="H251" s="160"/>
      <c r="I251" s="208">
        <v>1738</v>
      </c>
      <c r="J251" s="209">
        <v>0.12208485529643158</v>
      </c>
      <c r="K251" s="159">
        <v>947</v>
      </c>
      <c r="L251" s="160">
        <v>0.11292630574767469</v>
      </c>
      <c r="M251" s="208">
        <v>485</v>
      </c>
      <c r="N251" s="209">
        <v>0.13058696822832525</v>
      </c>
      <c r="O251" s="208">
        <v>1529</v>
      </c>
      <c r="P251" s="209">
        <v>0.12393612709734944</v>
      </c>
      <c r="Q251" s="208"/>
      <c r="R251" s="209"/>
      <c r="S251" s="208">
        <v>600</v>
      </c>
      <c r="T251" s="209">
        <v>0.15835312747426761</v>
      </c>
      <c r="U251" s="208">
        <v>757</v>
      </c>
      <c r="V251" s="209">
        <v>0.13208864072587681</v>
      </c>
      <c r="W251" s="208"/>
      <c r="X251" s="209"/>
      <c r="Y251" s="208"/>
      <c r="Z251" s="209"/>
      <c r="AA251" s="208">
        <v>439</v>
      </c>
      <c r="AB251" s="209">
        <v>0.13770388958594731</v>
      </c>
      <c r="AC251" s="208">
        <v>777</v>
      </c>
      <c r="AD251" s="209">
        <v>0.12874896437448219</v>
      </c>
      <c r="AE251" s="208">
        <v>805</v>
      </c>
      <c r="AF251" s="209">
        <v>0.12727272727272726</v>
      </c>
      <c r="AG251" s="208">
        <v>8557</v>
      </c>
      <c r="AH251" s="210">
        <v>0.12531853197035822</v>
      </c>
    </row>
    <row r="252" spans="1:34" s="7" customFormat="1" x14ac:dyDescent="0.25">
      <c r="B252" s="244"/>
      <c r="C252" s="351"/>
      <c r="D252" s="245">
        <v>4</v>
      </c>
      <c r="E252" s="251" t="s">
        <v>309</v>
      </c>
      <c r="F252" s="239"/>
      <c r="G252" s="207"/>
      <c r="H252" s="160"/>
      <c r="I252" s="208">
        <v>6383</v>
      </c>
      <c r="J252" s="209">
        <v>0.44837032874402921</v>
      </c>
      <c r="K252" s="159">
        <v>2812</v>
      </c>
      <c r="L252" s="160">
        <v>0.33532077271643213</v>
      </c>
      <c r="M252" s="208">
        <v>1771</v>
      </c>
      <c r="N252" s="209">
        <v>0.47684437264404955</v>
      </c>
      <c r="O252" s="208">
        <v>6177</v>
      </c>
      <c r="P252" s="209">
        <v>0.50068898435600229</v>
      </c>
      <c r="Q252" s="208"/>
      <c r="R252" s="209"/>
      <c r="S252" s="208">
        <v>1472</v>
      </c>
      <c r="T252" s="209">
        <v>0.38849300607020321</v>
      </c>
      <c r="U252" s="208">
        <v>3024</v>
      </c>
      <c r="V252" s="209">
        <v>0.52765660443203632</v>
      </c>
      <c r="W252" s="208"/>
      <c r="X252" s="209"/>
      <c r="Y252" s="208"/>
      <c r="Z252" s="209"/>
      <c r="AA252" s="208">
        <v>1133</v>
      </c>
      <c r="AB252" s="209">
        <v>0.35539523212045171</v>
      </c>
      <c r="AC252" s="208">
        <v>3378</v>
      </c>
      <c r="AD252" s="209">
        <v>0.55973487986743997</v>
      </c>
      <c r="AE252" s="208">
        <v>2523</v>
      </c>
      <c r="AF252" s="209">
        <v>0.39889328063241108</v>
      </c>
      <c r="AG252" s="208">
        <v>30942</v>
      </c>
      <c r="AH252" s="210">
        <v>0.45315017134823232</v>
      </c>
    </row>
    <row r="253" spans="1:34" s="7" customFormat="1" x14ac:dyDescent="0.25">
      <c r="B253" s="247"/>
      <c r="C253" s="353"/>
      <c r="D253" s="248">
        <v>5</v>
      </c>
      <c r="E253" s="252" t="s">
        <v>231</v>
      </c>
      <c r="F253" s="239"/>
      <c r="G253" s="207"/>
      <c r="H253" s="160"/>
      <c r="I253" s="208">
        <v>45</v>
      </c>
      <c r="J253" s="209">
        <v>3.1610002809778028E-3</v>
      </c>
      <c r="K253" s="159">
        <v>29</v>
      </c>
      <c r="L253" s="160">
        <v>3.4581445265919391E-3</v>
      </c>
      <c r="M253" s="208">
        <v>16</v>
      </c>
      <c r="N253" s="209">
        <v>4.3080236941303177E-3</v>
      </c>
      <c r="O253" s="208">
        <v>55</v>
      </c>
      <c r="P253" s="209">
        <v>4.4581340682499793E-3</v>
      </c>
      <c r="Q253" s="208"/>
      <c r="R253" s="209"/>
      <c r="S253" s="208">
        <v>16</v>
      </c>
      <c r="T253" s="209">
        <v>4.2227500659804702E-3</v>
      </c>
      <c r="U253" s="208">
        <v>32</v>
      </c>
      <c r="V253" s="209">
        <v>5.58366777176758E-3</v>
      </c>
      <c r="W253" s="208"/>
      <c r="X253" s="209"/>
      <c r="Y253" s="208"/>
      <c r="Z253" s="209"/>
      <c r="AA253" s="208">
        <v>13</v>
      </c>
      <c r="AB253" s="209">
        <v>4.0777917189460475E-3</v>
      </c>
      <c r="AC253" s="208">
        <v>50</v>
      </c>
      <c r="AD253" s="209">
        <v>8.2850041425020712E-3</v>
      </c>
      <c r="AE253" s="208">
        <v>37</v>
      </c>
      <c r="AF253" s="209">
        <v>5.8498023715415019E-3</v>
      </c>
      <c r="AG253" s="208">
        <v>307</v>
      </c>
      <c r="AH253" s="210">
        <v>4.4960604551712016E-3</v>
      </c>
    </row>
    <row r="254" spans="1:34" s="7" customFormat="1" x14ac:dyDescent="0.25">
      <c r="A254" s="238"/>
      <c r="B254" s="239"/>
      <c r="C254" s="239"/>
      <c r="D254" s="239"/>
      <c r="E254" s="253"/>
      <c r="F254" s="239"/>
      <c r="G254" s="217"/>
      <c r="H254" s="218"/>
      <c r="I254" s="217"/>
      <c r="J254" s="218"/>
      <c r="K254" s="217"/>
      <c r="L254" s="218"/>
      <c r="M254" s="217"/>
      <c r="N254" s="218"/>
      <c r="O254" s="217"/>
      <c r="P254" s="218"/>
      <c r="Q254" s="217"/>
      <c r="R254" s="218"/>
      <c r="S254" s="217"/>
      <c r="T254" s="218"/>
      <c r="U254" s="217"/>
      <c r="V254" s="218"/>
      <c r="W254" s="217"/>
      <c r="X254" s="218"/>
      <c r="Y254" s="217"/>
      <c r="Z254" s="218"/>
      <c r="AA254" s="217"/>
      <c r="AB254" s="218"/>
      <c r="AC254" s="217"/>
      <c r="AD254" s="218"/>
      <c r="AE254" s="217"/>
      <c r="AF254" s="218"/>
      <c r="AG254" s="217"/>
      <c r="AH254" s="218"/>
    </row>
    <row r="255" spans="1:34" s="7" customFormat="1" x14ac:dyDescent="0.25">
      <c r="B255" s="241" t="s">
        <v>178</v>
      </c>
      <c r="C255" s="350" t="s">
        <v>179</v>
      </c>
      <c r="D255" s="242">
        <v>1</v>
      </c>
      <c r="E255" s="250" t="s">
        <v>265</v>
      </c>
      <c r="F255" s="239"/>
      <c r="G255" s="207"/>
      <c r="H255" s="160"/>
      <c r="I255" s="208">
        <v>1800</v>
      </c>
      <c r="J255" s="209">
        <v>0.12834224598930483</v>
      </c>
      <c r="K255" s="159">
        <v>1567</v>
      </c>
      <c r="L255" s="160">
        <v>0.193146801429804</v>
      </c>
      <c r="M255" s="208">
        <v>530</v>
      </c>
      <c r="N255" s="209">
        <v>0.1444141689373297</v>
      </c>
      <c r="O255" s="208">
        <v>1504</v>
      </c>
      <c r="P255" s="209">
        <v>0.1254064871174852</v>
      </c>
      <c r="Q255" s="208">
        <v>433</v>
      </c>
      <c r="R255" s="209">
        <v>0.24055555555555555</v>
      </c>
      <c r="S255" s="208">
        <v>623</v>
      </c>
      <c r="T255" s="209">
        <v>0.16869753587868941</v>
      </c>
      <c r="U255" s="208">
        <v>655</v>
      </c>
      <c r="V255" s="209">
        <v>0.11782694729267854</v>
      </c>
      <c r="W255" s="208"/>
      <c r="X255" s="209"/>
      <c r="Y255" s="208">
        <v>224</v>
      </c>
      <c r="Z255" s="209">
        <v>0.13700305810397553</v>
      </c>
      <c r="AA255" s="208">
        <v>572</v>
      </c>
      <c r="AB255" s="209">
        <v>0.18595578673602081</v>
      </c>
      <c r="AC255" s="208">
        <v>723</v>
      </c>
      <c r="AD255" s="209">
        <v>0.12258392675483215</v>
      </c>
      <c r="AE255" s="208">
        <v>923</v>
      </c>
      <c r="AF255" s="209">
        <v>0.15013012361743658</v>
      </c>
      <c r="AG255" s="208">
        <v>9757</v>
      </c>
      <c r="AH255" s="210">
        <v>0.14641136837682509</v>
      </c>
    </row>
    <row r="256" spans="1:34" s="7" customFormat="1" x14ac:dyDescent="0.25">
      <c r="B256" s="244"/>
      <c r="C256" s="351"/>
      <c r="D256" s="245">
        <v>2</v>
      </c>
      <c r="E256" s="251" t="s">
        <v>248</v>
      </c>
      <c r="F256" s="239"/>
      <c r="G256" s="207"/>
      <c r="H256" s="160"/>
      <c r="I256" s="208">
        <v>1036</v>
      </c>
      <c r="J256" s="209">
        <v>7.3868092691622103E-2</v>
      </c>
      <c r="K256" s="159">
        <v>669</v>
      </c>
      <c r="L256" s="160">
        <v>8.2460248983113521E-2</v>
      </c>
      <c r="M256" s="208">
        <v>258</v>
      </c>
      <c r="N256" s="209">
        <v>7.0299727520435965E-2</v>
      </c>
      <c r="O256" s="208">
        <v>835</v>
      </c>
      <c r="P256" s="209">
        <v>6.9623947302593178E-2</v>
      </c>
      <c r="Q256" s="208">
        <v>219</v>
      </c>
      <c r="R256" s="209">
        <v>0.12166666666666667</v>
      </c>
      <c r="S256" s="208">
        <v>314</v>
      </c>
      <c r="T256" s="209">
        <v>8.5025724343352288E-2</v>
      </c>
      <c r="U256" s="208">
        <v>375</v>
      </c>
      <c r="V256" s="209">
        <v>6.7458175930922834E-2</v>
      </c>
      <c r="W256" s="208"/>
      <c r="X256" s="209"/>
      <c r="Y256" s="208">
        <v>64</v>
      </c>
      <c r="Z256" s="209">
        <v>3.914373088685015E-2</v>
      </c>
      <c r="AA256" s="208">
        <v>332</v>
      </c>
      <c r="AB256" s="209">
        <v>0.10793237971391417</v>
      </c>
      <c r="AC256" s="208">
        <v>343</v>
      </c>
      <c r="AD256" s="209">
        <v>5.8155306883689389E-2</v>
      </c>
      <c r="AE256" s="208">
        <v>441</v>
      </c>
      <c r="AF256" s="209">
        <v>7.1730644111906314E-2</v>
      </c>
      <c r="AG256" s="208">
        <v>5002</v>
      </c>
      <c r="AH256" s="210">
        <v>7.5058897675605113E-2</v>
      </c>
    </row>
    <row r="257" spans="1:34" s="7" customFormat="1" x14ac:dyDescent="0.25">
      <c r="B257" s="244"/>
      <c r="C257" s="351"/>
      <c r="D257" s="245">
        <v>3</v>
      </c>
      <c r="E257" s="251" t="s">
        <v>240</v>
      </c>
      <c r="F257" s="239"/>
      <c r="G257" s="207"/>
      <c r="H257" s="160"/>
      <c r="I257" s="208">
        <v>1689</v>
      </c>
      <c r="J257" s="209">
        <v>0.12042780748663101</v>
      </c>
      <c r="K257" s="159">
        <v>770</v>
      </c>
      <c r="L257" s="160">
        <v>9.4909404659188956E-2</v>
      </c>
      <c r="M257" s="208">
        <v>463</v>
      </c>
      <c r="N257" s="209">
        <v>0.12615803814713897</v>
      </c>
      <c r="O257" s="208">
        <v>1180</v>
      </c>
      <c r="P257" s="209">
        <v>9.8390727924622695E-2</v>
      </c>
      <c r="Q257" s="208">
        <v>218</v>
      </c>
      <c r="R257" s="209">
        <v>0.12111111111111111</v>
      </c>
      <c r="S257" s="208">
        <v>540</v>
      </c>
      <c r="T257" s="209">
        <v>0.1462225832656377</v>
      </c>
      <c r="U257" s="208">
        <v>489</v>
      </c>
      <c r="V257" s="209">
        <v>8.7965461413923363E-2</v>
      </c>
      <c r="W257" s="208"/>
      <c r="X257" s="209"/>
      <c r="Y257" s="208">
        <v>82</v>
      </c>
      <c r="Z257" s="209">
        <v>5.0152905198776757E-2</v>
      </c>
      <c r="AA257" s="208">
        <v>365</v>
      </c>
      <c r="AB257" s="209">
        <v>0.11866059817945383</v>
      </c>
      <c r="AC257" s="208">
        <v>590</v>
      </c>
      <c r="AD257" s="209">
        <v>0.10003390979993218</v>
      </c>
      <c r="AE257" s="208">
        <v>559</v>
      </c>
      <c r="AF257" s="209">
        <v>9.0923877683799614E-2</v>
      </c>
      <c r="AG257" s="208">
        <v>7032</v>
      </c>
      <c r="AH257" s="210">
        <v>0.1055206254407947</v>
      </c>
    </row>
    <row r="258" spans="1:34" s="7" customFormat="1" x14ac:dyDescent="0.25">
      <c r="B258" s="244"/>
      <c r="C258" s="351"/>
      <c r="D258" s="245">
        <v>4</v>
      </c>
      <c r="E258" s="251" t="s">
        <v>309</v>
      </c>
      <c r="F258" s="239"/>
      <c r="G258" s="207"/>
      <c r="H258" s="160"/>
      <c r="I258" s="208">
        <v>6237</v>
      </c>
      <c r="J258" s="209">
        <v>0.44470588235294117</v>
      </c>
      <c r="K258" s="159">
        <v>2505</v>
      </c>
      <c r="L258" s="160">
        <v>0.30876371256008872</v>
      </c>
      <c r="M258" s="208">
        <v>1693</v>
      </c>
      <c r="N258" s="209">
        <v>0.46130790190735693</v>
      </c>
      <c r="O258" s="208">
        <v>4168</v>
      </c>
      <c r="P258" s="209">
        <v>0.34753606270324355</v>
      </c>
      <c r="Q258" s="208">
        <v>699</v>
      </c>
      <c r="R258" s="209">
        <v>0.38833333333333331</v>
      </c>
      <c r="S258" s="208">
        <v>1163</v>
      </c>
      <c r="T258" s="209">
        <v>0.3149201191443271</v>
      </c>
      <c r="U258" s="208">
        <v>2010</v>
      </c>
      <c r="V258" s="209">
        <v>0.36157582298974633</v>
      </c>
      <c r="W258" s="208"/>
      <c r="X258" s="209"/>
      <c r="Y258" s="208">
        <v>995</v>
      </c>
      <c r="Z258" s="209">
        <v>0.60856269113149852</v>
      </c>
      <c r="AA258" s="208">
        <v>809</v>
      </c>
      <c r="AB258" s="209">
        <v>0.26300390117035111</v>
      </c>
      <c r="AC258" s="208">
        <v>2533</v>
      </c>
      <c r="AD258" s="209">
        <v>0.42946761614106477</v>
      </c>
      <c r="AE258" s="208">
        <v>1596</v>
      </c>
      <c r="AF258" s="209">
        <v>0.25959661678594664</v>
      </c>
      <c r="AG258" s="208">
        <v>24669</v>
      </c>
      <c r="AH258" s="210">
        <v>0.37017751834456264</v>
      </c>
    </row>
    <row r="259" spans="1:34" s="7" customFormat="1" x14ac:dyDescent="0.25">
      <c r="B259" s="244"/>
      <c r="C259" s="351"/>
      <c r="D259" s="245">
        <v>5</v>
      </c>
      <c r="E259" s="251" t="s">
        <v>310</v>
      </c>
      <c r="F259" s="239"/>
      <c r="G259" s="207"/>
      <c r="H259" s="160"/>
      <c r="I259" s="208">
        <v>3220</v>
      </c>
      <c r="J259" s="209">
        <v>0.22959001782531194</v>
      </c>
      <c r="K259" s="159">
        <v>2556</v>
      </c>
      <c r="L259" s="160">
        <v>0.31504991988167141</v>
      </c>
      <c r="M259" s="208">
        <v>716</v>
      </c>
      <c r="N259" s="209">
        <v>0.19509536784741144</v>
      </c>
      <c r="O259" s="208">
        <v>4262</v>
      </c>
      <c r="P259" s="209">
        <v>0.35537396814808636</v>
      </c>
      <c r="Q259" s="208">
        <v>222</v>
      </c>
      <c r="R259" s="209">
        <v>0.12333333333333334</v>
      </c>
      <c r="S259" s="208">
        <v>1024</v>
      </c>
      <c r="T259" s="209">
        <v>0.27728134308150554</v>
      </c>
      <c r="U259" s="208">
        <v>1988</v>
      </c>
      <c r="V259" s="209">
        <v>0.35761827666846557</v>
      </c>
      <c r="W259" s="208"/>
      <c r="X259" s="209"/>
      <c r="Y259" s="208">
        <v>263</v>
      </c>
      <c r="Z259" s="209">
        <v>0.16085626911314985</v>
      </c>
      <c r="AA259" s="208">
        <v>982</v>
      </c>
      <c r="AB259" s="209">
        <v>0.31924577373211965</v>
      </c>
      <c r="AC259" s="208">
        <v>1654</v>
      </c>
      <c r="AD259" s="209">
        <v>0.28043404543913192</v>
      </c>
      <c r="AE259" s="208">
        <v>2599</v>
      </c>
      <c r="AF259" s="209">
        <v>0.42273910214703969</v>
      </c>
      <c r="AG259" s="208">
        <v>19843</v>
      </c>
      <c r="AH259" s="210">
        <v>0.29775963746042228</v>
      </c>
    </row>
    <row r="260" spans="1:34" s="7" customFormat="1" x14ac:dyDescent="0.25">
      <c r="B260" s="247"/>
      <c r="C260" s="353"/>
      <c r="D260" s="248">
        <v>6</v>
      </c>
      <c r="E260" s="252" t="s">
        <v>231</v>
      </c>
      <c r="F260" s="239"/>
      <c r="G260" s="207"/>
      <c r="H260" s="160"/>
      <c r="I260" s="208">
        <v>43</v>
      </c>
      <c r="J260" s="209">
        <v>3.0659536541889484E-3</v>
      </c>
      <c r="K260" s="159">
        <v>46</v>
      </c>
      <c r="L260" s="160">
        <v>5.6699124861333662E-3</v>
      </c>
      <c r="M260" s="208">
        <v>10</v>
      </c>
      <c r="N260" s="209">
        <v>2.7247956403269754E-3</v>
      </c>
      <c r="O260" s="208">
        <v>44</v>
      </c>
      <c r="P260" s="209">
        <v>3.6688068039689818E-3</v>
      </c>
      <c r="Q260" s="208">
        <v>9</v>
      </c>
      <c r="R260" s="209">
        <v>5.0000000000000001E-3</v>
      </c>
      <c r="S260" s="208">
        <v>29</v>
      </c>
      <c r="T260" s="209">
        <v>7.85269428648795E-3</v>
      </c>
      <c r="U260" s="208">
        <v>42</v>
      </c>
      <c r="V260" s="209">
        <v>7.5553157042633568E-3</v>
      </c>
      <c r="W260" s="208"/>
      <c r="X260" s="209"/>
      <c r="Y260" s="208">
        <v>7</v>
      </c>
      <c r="Z260" s="209">
        <v>4.2813455657492354E-3</v>
      </c>
      <c r="AA260" s="208">
        <v>16</v>
      </c>
      <c r="AB260" s="209">
        <v>5.2015604681404422E-3</v>
      </c>
      <c r="AC260" s="208">
        <v>55</v>
      </c>
      <c r="AD260" s="209">
        <v>9.3251949813496094E-3</v>
      </c>
      <c r="AE260" s="208">
        <v>30</v>
      </c>
      <c r="AF260" s="209">
        <v>4.8796356538711779E-3</v>
      </c>
      <c r="AG260" s="208">
        <v>338</v>
      </c>
      <c r="AH260" s="210">
        <v>5.0719527017901896E-3</v>
      </c>
    </row>
    <row r="261" spans="1:34" s="7" customFormat="1" x14ac:dyDescent="0.25">
      <c r="A261" s="238"/>
      <c r="B261" s="239"/>
      <c r="C261" s="239"/>
      <c r="D261" s="239"/>
      <c r="E261" s="253"/>
      <c r="F261" s="239"/>
      <c r="G261" s="217"/>
      <c r="H261" s="218"/>
      <c r="I261" s="217"/>
      <c r="J261" s="218"/>
      <c r="K261" s="217"/>
      <c r="L261" s="218"/>
      <c r="M261" s="217"/>
      <c r="N261" s="218"/>
      <c r="O261" s="217"/>
      <c r="P261" s="218"/>
      <c r="Q261" s="217"/>
      <c r="R261" s="218"/>
      <c r="S261" s="217"/>
      <c r="T261" s="218"/>
      <c r="U261" s="217"/>
      <c r="V261" s="218"/>
      <c r="W261" s="217"/>
      <c r="X261" s="218"/>
      <c r="Y261" s="217"/>
      <c r="Z261" s="218"/>
      <c r="AA261" s="217"/>
      <c r="AB261" s="218"/>
      <c r="AC261" s="217"/>
      <c r="AD261" s="218"/>
      <c r="AE261" s="217"/>
      <c r="AF261" s="218"/>
      <c r="AG261" s="217"/>
      <c r="AH261" s="218"/>
    </row>
    <row r="262" spans="1:34" s="7" customFormat="1" x14ac:dyDescent="0.25">
      <c r="B262" s="241" t="s">
        <v>180</v>
      </c>
      <c r="C262" s="350" t="s">
        <v>181</v>
      </c>
      <c r="D262" s="242">
        <v>1</v>
      </c>
      <c r="E262" s="250" t="s">
        <v>239</v>
      </c>
      <c r="F262" s="239"/>
      <c r="G262" s="207">
        <v>303</v>
      </c>
      <c r="H262" s="160">
        <v>0.81891891891891888</v>
      </c>
      <c r="I262" s="208">
        <v>11574</v>
      </c>
      <c r="J262" s="209">
        <v>0.80319222761970854</v>
      </c>
      <c r="K262" s="159">
        <v>6741</v>
      </c>
      <c r="L262" s="160">
        <v>0.79008438818565396</v>
      </c>
      <c r="M262" s="208">
        <v>3004</v>
      </c>
      <c r="N262" s="209">
        <v>0.7899027083881146</v>
      </c>
      <c r="O262" s="208">
        <v>10213</v>
      </c>
      <c r="P262" s="209">
        <v>0.8141741071428571</v>
      </c>
      <c r="Q262" s="208">
        <v>1442</v>
      </c>
      <c r="R262" s="209">
        <v>0.77485222998387959</v>
      </c>
      <c r="S262" s="208">
        <v>3149</v>
      </c>
      <c r="T262" s="209">
        <v>0.80909558067831444</v>
      </c>
      <c r="U262" s="208">
        <v>4765</v>
      </c>
      <c r="V262" s="209">
        <v>0.79629010695187163</v>
      </c>
      <c r="W262" s="208">
        <v>600</v>
      </c>
      <c r="X262" s="209">
        <v>0.86580086580086579</v>
      </c>
      <c r="Y262" s="208">
        <v>1299</v>
      </c>
      <c r="Z262" s="209">
        <v>0.76098418277680135</v>
      </c>
      <c r="AA262" s="208">
        <v>2632</v>
      </c>
      <c r="AB262" s="209">
        <v>0.80885064535955742</v>
      </c>
      <c r="AC262" s="208">
        <v>4883</v>
      </c>
      <c r="AD262" s="209">
        <v>0.78542705484960595</v>
      </c>
      <c r="AE262" s="208">
        <v>5218</v>
      </c>
      <c r="AF262" s="209">
        <v>0.81024844720496891</v>
      </c>
      <c r="AG262" s="208">
        <v>55823</v>
      </c>
      <c r="AH262" s="210">
        <v>0.8008234467126687</v>
      </c>
    </row>
    <row r="263" spans="1:34" s="7" customFormat="1" x14ac:dyDescent="0.25">
      <c r="B263" s="244"/>
      <c r="C263" s="351"/>
      <c r="D263" s="245">
        <v>2</v>
      </c>
      <c r="E263" s="251" t="s">
        <v>240</v>
      </c>
      <c r="F263" s="239"/>
      <c r="G263" s="207">
        <v>20</v>
      </c>
      <c r="H263" s="160">
        <v>5.4054054054054057E-2</v>
      </c>
      <c r="I263" s="208">
        <v>467</v>
      </c>
      <c r="J263" s="209">
        <v>3.2408049965301874E-2</v>
      </c>
      <c r="K263" s="159">
        <v>354</v>
      </c>
      <c r="L263" s="160">
        <v>4.1490857946554147E-2</v>
      </c>
      <c r="M263" s="208">
        <v>160</v>
      </c>
      <c r="N263" s="209">
        <v>4.2072048382855637E-2</v>
      </c>
      <c r="O263" s="208">
        <v>442</v>
      </c>
      <c r="P263" s="209">
        <v>3.5235969387755105E-2</v>
      </c>
      <c r="Q263" s="208">
        <v>101</v>
      </c>
      <c r="R263" s="209">
        <v>5.4271896829661471E-2</v>
      </c>
      <c r="S263" s="208">
        <v>173</v>
      </c>
      <c r="T263" s="209">
        <v>4.4450154162384375E-2</v>
      </c>
      <c r="U263" s="208">
        <v>233</v>
      </c>
      <c r="V263" s="209">
        <v>3.8937165775401072E-2</v>
      </c>
      <c r="W263" s="208">
        <v>18</v>
      </c>
      <c r="X263" s="209">
        <v>2.5974025974025976E-2</v>
      </c>
      <c r="Y263" s="208">
        <v>38</v>
      </c>
      <c r="Z263" s="209">
        <v>2.2261277094317515E-2</v>
      </c>
      <c r="AA263" s="208">
        <v>161</v>
      </c>
      <c r="AB263" s="209">
        <v>4.9477566072526125E-2</v>
      </c>
      <c r="AC263" s="208">
        <v>267</v>
      </c>
      <c r="AD263" s="209">
        <v>4.2946758886922953E-2</v>
      </c>
      <c r="AE263" s="208">
        <v>278</v>
      </c>
      <c r="AF263" s="209">
        <v>4.3167701863354037E-2</v>
      </c>
      <c r="AG263" s="208">
        <v>2712</v>
      </c>
      <c r="AH263" s="210">
        <v>3.8905705309366351E-2</v>
      </c>
    </row>
    <row r="264" spans="1:34" s="7" customFormat="1" x14ac:dyDescent="0.25">
      <c r="B264" s="247"/>
      <c r="C264" s="353"/>
      <c r="D264" s="248">
        <v>3</v>
      </c>
      <c r="E264" s="252" t="s">
        <v>231</v>
      </c>
      <c r="F264" s="239"/>
      <c r="G264" s="207">
        <v>47</v>
      </c>
      <c r="H264" s="160">
        <v>0.12702702702702703</v>
      </c>
      <c r="I264" s="208">
        <v>2369</v>
      </c>
      <c r="J264" s="209">
        <v>0.1643997224149896</v>
      </c>
      <c r="K264" s="159">
        <v>1437</v>
      </c>
      <c r="L264" s="160">
        <v>0.16842475386779185</v>
      </c>
      <c r="M264" s="208">
        <v>639</v>
      </c>
      <c r="N264" s="209">
        <v>0.1680252432290297</v>
      </c>
      <c r="O264" s="208">
        <v>1889</v>
      </c>
      <c r="P264" s="209">
        <v>0.15058992346938777</v>
      </c>
      <c r="Q264" s="208">
        <v>318</v>
      </c>
      <c r="R264" s="209">
        <v>0.17087587318645889</v>
      </c>
      <c r="S264" s="208">
        <v>570</v>
      </c>
      <c r="T264" s="209">
        <v>0.14645426515930113</v>
      </c>
      <c r="U264" s="208">
        <v>986</v>
      </c>
      <c r="V264" s="209">
        <v>0.16477272727272727</v>
      </c>
      <c r="W264" s="208">
        <v>75</v>
      </c>
      <c r="X264" s="209">
        <v>0.10822510822510822</v>
      </c>
      <c r="Y264" s="208">
        <v>370</v>
      </c>
      <c r="Z264" s="209">
        <v>0.21675454012888107</v>
      </c>
      <c r="AA264" s="208">
        <v>461</v>
      </c>
      <c r="AB264" s="209">
        <v>0.1416717885679164</v>
      </c>
      <c r="AC264" s="208">
        <v>1067</v>
      </c>
      <c r="AD264" s="209">
        <v>0.17162618626347112</v>
      </c>
      <c r="AE264" s="208">
        <v>944</v>
      </c>
      <c r="AF264" s="209">
        <v>0.14658385093167703</v>
      </c>
      <c r="AG264" s="208">
        <v>11172</v>
      </c>
      <c r="AH264" s="210">
        <v>0.1602708479779649</v>
      </c>
    </row>
    <row r="265" spans="1:34" s="7" customFormat="1" x14ac:dyDescent="0.25">
      <c r="A265" s="238"/>
      <c r="B265" s="239"/>
      <c r="C265" s="239"/>
      <c r="D265" s="239"/>
      <c r="E265" s="253"/>
      <c r="F265" s="239"/>
      <c r="G265" s="217"/>
      <c r="H265" s="218"/>
      <c r="I265" s="217"/>
      <c r="J265" s="218"/>
      <c r="K265" s="217"/>
      <c r="L265" s="218"/>
      <c r="M265" s="217"/>
      <c r="N265" s="218"/>
      <c r="O265" s="217"/>
      <c r="P265" s="218"/>
      <c r="Q265" s="217"/>
      <c r="R265" s="218"/>
      <c r="S265" s="217"/>
      <c r="T265" s="218"/>
      <c r="U265" s="217"/>
      <c r="V265" s="218"/>
      <c r="W265" s="217"/>
      <c r="X265" s="218"/>
      <c r="Y265" s="217"/>
      <c r="Z265" s="218"/>
      <c r="AA265" s="217"/>
      <c r="AB265" s="218"/>
      <c r="AC265" s="217"/>
      <c r="AD265" s="218"/>
      <c r="AE265" s="217"/>
      <c r="AF265" s="218"/>
      <c r="AG265" s="217"/>
      <c r="AH265" s="218"/>
    </row>
    <row r="266" spans="1:34" s="7" customFormat="1" x14ac:dyDescent="0.25">
      <c r="B266" s="241" t="s">
        <v>182</v>
      </c>
      <c r="C266" s="354" t="s">
        <v>183</v>
      </c>
      <c r="D266" s="242">
        <v>1</v>
      </c>
      <c r="E266" s="250" t="s">
        <v>265</v>
      </c>
      <c r="F266" s="239"/>
      <c r="G266" s="207">
        <v>173</v>
      </c>
      <c r="H266" s="160">
        <v>0.46756756756756757</v>
      </c>
      <c r="I266" s="208">
        <v>6259</v>
      </c>
      <c r="J266" s="209">
        <v>0.43833601792842636</v>
      </c>
      <c r="K266" s="159">
        <v>3769</v>
      </c>
      <c r="L266" s="160">
        <v>0.45078339911493842</v>
      </c>
      <c r="M266" s="208">
        <v>1598</v>
      </c>
      <c r="N266" s="209">
        <v>0.42715851376637265</v>
      </c>
      <c r="O266" s="208">
        <v>5049</v>
      </c>
      <c r="P266" s="209">
        <v>0.40790111488124092</v>
      </c>
      <c r="Q266" s="208">
        <v>798</v>
      </c>
      <c r="R266" s="209">
        <v>0.43558951965065501</v>
      </c>
      <c r="S266" s="208">
        <v>1823</v>
      </c>
      <c r="T266" s="209">
        <v>0.47822665267576075</v>
      </c>
      <c r="U266" s="208">
        <v>2934</v>
      </c>
      <c r="V266" s="209">
        <v>0.50102459016393441</v>
      </c>
      <c r="W266" s="208">
        <v>336</v>
      </c>
      <c r="X266" s="209">
        <v>0.48766328011611032</v>
      </c>
      <c r="Y266" s="208">
        <v>755</v>
      </c>
      <c r="Z266" s="209">
        <v>0.45263788968824942</v>
      </c>
      <c r="AA266" s="208">
        <v>1585</v>
      </c>
      <c r="AB266" s="209">
        <v>0.49346201743462015</v>
      </c>
      <c r="AC266" s="208">
        <v>2547</v>
      </c>
      <c r="AD266" s="209">
        <v>0.41672120418848169</v>
      </c>
      <c r="AE266" s="208">
        <v>2922</v>
      </c>
      <c r="AF266" s="209">
        <v>0.45871271585557299</v>
      </c>
      <c r="AG266" s="208">
        <v>30548</v>
      </c>
      <c r="AH266" s="210">
        <v>0.44478741991846243</v>
      </c>
    </row>
    <row r="267" spans="1:34" s="7" customFormat="1" x14ac:dyDescent="0.25">
      <c r="B267" s="244"/>
      <c r="C267" s="355"/>
      <c r="D267" s="245">
        <v>2</v>
      </c>
      <c r="E267" s="251" t="s">
        <v>248</v>
      </c>
      <c r="F267" s="239"/>
      <c r="G267" s="207">
        <v>72</v>
      </c>
      <c r="H267" s="160">
        <v>0.19459459459459461</v>
      </c>
      <c r="I267" s="208">
        <v>2552</v>
      </c>
      <c r="J267" s="209">
        <v>0.17872400028013166</v>
      </c>
      <c r="K267" s="159">
        <v>1461</v>
      </c>
      <c r="L267" s="160">
        <v>0.17473986365267313</v>
      </c>
      <c r="M267" s="208">
        <v>729</v>
      </c>
      <c r="N267" s="209">
        <v>0.19486768243785085</v>
      </c>
      <c r="O267" s="208">
        <v>2243</v>
      </c>
      <c r="P267" s="209">
        <v>0.18120859589594443</v>
      </c>
      <c r="Q267" s="208">
        <v>352</v>
      </c>
      <c r="R267" s="209">
        <v>0.19213973799126638</v>
      </c>
      <c r="S267" s="208">
        <v>761</v>
      </c>
      <c r="T267" s="209">
        <v>0.19963273871983211</v>
      </c>
      <c r="U267" s="208">
        <v>1099</v>
      </c>
      <c r="V267" s="209">
        <v>0.18767076502732241</v>
      </c>
      <c r="W267" s="208">
        <v>131</v>
      </c>
      <c r="X267" s="209">
        <v>0.19013062409288825</v>
      </c>
      <c r="Y267" s="208">
        <v>210</v>
      </c>
      <c r="Z267" s="209">
        <v>0.12589928057553956</v>
      </c>
      <c r="AA267" s="208">
        <v>635</v>
      </c>
      <c r="AB267" s="209">
        <v>0.19769613947696141</v>
      </c>
      <c r="AC267" s="208">
        <v>970</v>
      </c>
      <c r="AD267" s="209">
        <v>0.15870418848167539</v>
      </c>
      <c r="AE267" s="208">
        <v>1243</v>
      </c>
      <c r="AF267" s="209">
        <v>0.19513343799058086</v>
      </c>
      <c r="AG267" s="208">
        <v>12458</v>
      </c>
      <c r="AH267" s="210">
        <v>0.18139196272568434</v>
      </c>
    </row>
    <row r="268" spans="1:34" s="7" customFormat="1" x14ac:dyDescent="0.25">
      <c r="B268" s="244"/>
      <c r="C268" s="355"/>
      <c r="D268" s="245">
        <v>3</v>
      </c>
      <c r="E268" s="251" t="s">
        <v>311</v>
      </c>
      <c r="F268" s="239"/>
      <c r="G268" s="207">
        <v>46</v>
      </c>
      <c r="H268" s="160">
        <v>0.12432432432432433</v>
      </c>
      <c r="I268" s="208">
        <v>1174</v>
      </c>
      <c r="J268" s="209">
        <v>8.2218642762098185E-2</v>
      </c>
      <c r="K268" s="159">
        <v>730</v>
      </c>
      <c r="L268" s="160">
        <v>8.7310130367180966E-2</v>
      </c>
      <c r="M268" s="208">
        <v>390</v>
      </c>
      <c r="N268" s="209">
        <v>0.10425020048115477</v>
      </c>
      <c r="O268" s="208">
        <v>1044</v>
      </c>
      <c r="P268" s="209">
        <v>8.4343189529810958E-2</v>
      </c>
      <c r="Q268" s="208">
        <v>175</v>
      </c>
      <c r="R268" s="209">
        <v>9.5524017467248909E-2</v>
      </c>
      <c r="S268" s="208">
        <v>363</v>
      </c>
      <c r="T268" s="209">
        <v>9.522560335781742E-2</v>
      </c>
      <c r="U268" s="208">
        <v>356</v>
      </c>
      <c r="V268" s="209">
        <v>6.0792349726775954E-2</v>
      </c>
      <c r="W268" s="208">
        <v>53</v>
      </c>
      <c r="X268" s="209">
        <v>7.6923076923076927E-2</v>
      </c>
      <c r="Y268" s="208">
        <v>96</v>
      </c>
      <c r="Z268" s="209">
        <v>5.7553956834532377E-2</v>
      </c>
      <c r="AA268" s="208">
        <v>327</v>
      </c>
      <c r="AB268" s="209">
        <v>0.10180572851805729</v>
      </c>
      <c r="AC268" s="208">
        <v>434</v>
      </c>
      <c r="AD268" s="209">
        <v>7.1007853403141363E-2</v>
      </c>
      <c r="AE268" s="208">
        <v>616</v>
      </c>
      <c r="AF268" s="209">
        <v>9.6703296703296707E-2</v>
      </c>
      <c r="AG268" s="208">
        <v>5804</v>
      </c>
      <c r="AH268" s="210">
        <v>8.4507862550960974E-2</v>
      </c>
    </row>
    <row r="269" spans="1:34" s="7" customFormat="1" x14ac:dyDescent="0.25">
      <c r="B269" s="247"/>
      <c r="C269" s="356"/>
      <c r="D269" s="248">
        <v>4</v>
      </c>
      <c r="E269" s="252" t="s">
        <v>312</v>
      </c>
      <c r="F269" s="239"/>
      <c r="G269" s="207">
        <v>79</v>
      </c>
      <c r="H269" s="160">
        <v>0.21351351351351353</v>
      </c>
      <c r="I269" s="208">
        <v>4294</v>
      </c>
      <c r="J269" s="209">
        <v>0.30072133902934378</v>
      </c>
      <c r="K269" s="159">
        <v>2401</v>
      </c>
      <c r="L269" s="160">
        <v>0.28716660686520751</v>
      </c>
      <c r="M269" s="208">
        <v>1024</v>
      </c>
      <c r="N269" s="209">
        <v>0.27372360331462176</v>
      </c>
      <c r="O269" s="208">
        <v>4042</v>
      </c>
      <c r="P269" s="209">
        <v>0.32654709969300372</v>
      </c>
      <c r="Q269" s="208">
        <v>507</v>
      </c>
      <c r="R269" s="209">
        <v>0.27674672489082969</v>
      </c>
      <c r="S269" s="208">
        <v>865</v>
      </c>
      <c r="T269" s="209">
        <v>0.22691500524658972</v>
      </c>
      <c r="U269" s="208">
        <v>1467</v>
      </c>
      <c r="V269" s="209">
        <v>0.25051229508196721</v>
      </c>
      <c r="W269" s="208">
        <v>169</v>
      </c>
      <c r="X269" s="209">
        <v>0.24528301886792453</v>
      </c>
      <c r="Y269" s="208">
        <v>607</v>
      </c>
      <c r="Z269" s="209">
        <v>0.36390887290167867</v>
      </c>
      <c r="AA269" s="208">
        <v>665</v>
      </c>
      <c r="AB269" s="209">
        <v>0.20703611457036114</v>
      </c>
      <c r="AC269" s="208">
        <v>2161</v>
      </c>
      <c r="AD269" s="209">
        <v>0.35356675392670156</v>
      </c>
      <c r="AE269" s="208">
        <v>1589</v>
      </c>
      <c r="AF269" s="209">
        <v>0.24945054945054945</v>
      </c>
      <c r="AG269" s="208">
        <v>19870</v>
      </c>
      <c r="AH269" s="210">
        <v>0.28931275480489227</v>
      </c>
    </row>
    <row r="270" spans="1:34" s="7" customFormat="1" x14ac:dyDescent="0.25">
      <c r="A270" s="238"/>
      <c r="B270" s="239"/>
      <c r="C270" s="239"/>
      <c r="D270" s="239"/>
      <c r="E270" s="253"/>
      <c r="F270" s="239"/>
      <c r="G270" s="217"/>
      <c r="H270" s="218"/>
      <c r="I270" s="217"/>
      <c r="J270" s="218"/>
      <c r="K270" s="217"/>
      <c r="L270" s="218"/>
      <c r="M270" s="217"/>
      <c r="N270" s="218"/>
      <c r="O270" s="217"/>
      <c r="P270" s="218"/>
      <c r="Q270" s="217"/>
      <c r="R270" s="218"/>
      <c r="S270" s="217"/>
      <c r="T270" s="218"/>
      <c r="U270" s="217"/>
      <c r="V270" s="218"/>
      <c r="W270" s="217"/>
      <c r="X270" s="218"/>
      <c r="Y270" s="217"/>
      <c r="Z270" s="218"/>
      <c r="AA270" s="217"/>
      <c r="AB270" s="218"/>
      <c r="AC270" s="217"/>
      <c r="AD270" s="218"/>
      <c r="AE270" s="217"/>
      <c r="AF270" s="218"/>
      <c r="AG270" s="217"/>
      <c r="AH270" s="218"/>
    </row>
    <row r="271" spans="1:34" s="7" customFormat="1" x14ac:dyDescent="0.25">
      <c r="B271" s="241" t="s">
        <v>184</v>
      </c>
      <c r="C271" s="350" t="s">
        <v>185</v>
      </c>
      <c r="D271" s="242">
        <v>1</v>
      </c>
      <c r="E271" s="250" t="s">
        <v>299</v>
      </c>
      <c r="F271" s="239"/>
      <c r="G271" s="207"/>
      <c r="H271" s="160"/>
      <c r="I271" s="208">
        <v>8452</v>
      </c>
      <c r="J271" s="209">
        <v>0.58767904324850506</v>
      </c>
      <c r="K271" s="159">
        <v>4975</v>
      </c>
      <c r="L271" s="160">
        <v>0.58474377056887639</v>
      </c>
      <c r="M271" s="208">
        <v>2141</v>
      </c>
      <c r="N271" s="209">
        <v>0.56431207169214548</v>
      </c>
      <c r="O271" s="208">
        <v>7671</v>
      </c>
      <c r="P271" s="209">
        <v>0.61372909832786626</v>
      </c>
      <c r="Q271" s="208">
        <v>1059</v>
      </c>
      <c r="R271" s="209">
        <v>0.56782841823056296</v>
      </c>
      <c r="S271" s="208">
        <v>2348</v>
      </c>
      <c r="T271" s="209">
        <v>0.60562290430745425</v>
      </c>
      <c r="U271" s="208">
        <v>3637</v>
      </c>
      <c r="V271" s="209">
        <v>0.61218650058912638</v>
      </c>
      <c r="W271" s="208"/>
      <c r="X271" s="209"/>
      <c r="Y271" s="208">
        <v>1129</v>
      </c>
      <c r="Z271" s="209">
        <v>0.66963226571767498</v>
      </c>
      <c r="AA271" s="208">
        <v>1843</v>
      </c>
      <c r="AB271" s="209">
        <v>0.56917850525015445</v>
      </c>
      <c r="AC271" s="208">
        <v>3656</v>
      </c>
      <c r="AD271" s="209">
        <v>0.59101196249595866</v>
      </c>
      <c r="AE271" s="208">
        <v>3470</v>
      </c>
      <c r="AF271" s="209">
        <v>0.54100405363267856</v>
      </c>
      <c r="AG271" s="208">
        <v>40957</v>
      </c>
      <c r="AH271" s="210">
        <v>0.58968267680258002</v>
      </c>
    </row>
    <row r="272" spans="1:34" s="7" customFormat="1" x14ac:dyDescent="0.25">
      <c r="B272" s="244"/>
      <c r="C272" s="351"/>
      <c r="D272" s="245">
        <v>2</v>
      </c>
      <c r="E272" s="251" t="s">
        <v>313</v>
      </c>
      <c r="F272" s="239"/>
      <c r="G272" s="207"/>
      <c r="H272" s="160"/>
      <c r="I272" s="208">
        <v>4055</v>
      </c>
      <c r="J272" s="209">
        <v>0.28194965929634264</v>
      </c>
      <c r="K272" s="159">
        <v>2318</v>
      </c>
      <c r="L272" s="160">
        <v>0.27244945933239306</v>
      </c>
      <c r="M272" s="208">
        <v>1070</v>
      </c>
      <c r="N272" s="209">
        <v>0.28202424881391669</v>
      </c>
      <c r="O272" s="208">
        <v>3252</v>
      </c>
      <c r="P272" s="209">
        <v>0.26018081446515723</v>
      </c>
      <c r="Q272" s="208">
        <v>518</v>
      </c>
      <c r="R272" s="209">
        <v>0.27774798927613942</v>
      </c>
      <c r="S272" s="208">
        <v>938</v>
      </c>
      <c r="T272" s="209">
        <v>0.24193964405468146</v>
      </c>
      <c r="U272" s="208">
        <v>1512</v>
      </c>
      <c r="V272" s="209">
        <v>0.25450260898838578</v>
      </c>
      <c r="W272" s="208"/>
      <c r="X272" s="209"/>
      <c r="Y272" s="208">
        <v>354</v>
      </c>
      <c r="Z272" s="209">
        <v>0.20996441281138789</v>
      </c>
      <c r="AA272" s="208">
        <v>881</v>
      </c>
      <c r="AB272" s="209">
        <v>0.27208153180975914</v>
      </c>
      <c r="AC272" s="208">
        <v>1546</v>
      </c>
      <c r="AD272" s="209">
        <v>0.24991917232460395</v>
      </c>
      <c r="AE272" s="208">
        <v>1916</v>
      </c>
      <c r="AF272" s="209">
        <v>0.2987215466167758</v>
      </c>
      <c r="AG272" s="208">
        <v>18704</v>
      </c>
      <c r="AH272" s="210">
        <v>0.26929278967979731</v>
      </c>
    </row>
    <row r="273" spans="1:34" s="7" customFormat="1" x14ac:dyDescent="0.25">
      <c r="B273" s="244"/>
      <c r="C273" s="351"/>
      <c r="D273" s="245">
        <v>3</v>
      </c>
      <c r="E273" s="251" t="s">
        <v>314</v>
      </c>
      <c r="F273" s="239"/>
      <c r="G273" s="207"/>
      <c r="H273" s="160"/>
      <c r="I273" s="208">
        <v>1268</v>
      </c>
      <c r="J273" s="209">
        <v>8.8165762759004312E-2</v>
      </c>
      <c r="K273" s="159">
        <v>831</v>
      </c>
      <c r="L273" s="160">
        <v>9.7672778561354021E-2</v>
      </c>
      <c r="M273" s="208">
        <v>385</v>
      </c>
      <c r="N273" s="209">
        <v>0.1014760147601476</v>
      </c>
      <c r="O273" s="208">
        <v>1014</v>
      </c>
      <c r="P273" s="209">
        <v>8.1126490119209541E-2</v>
      </c>
      <c r="Q273" s="208">
        <v>201</v>
      </c>
      <c r="R273" s="209">
        <v>0.10777479892761394</v>
      </c>
      <c r="S273" s="208">
        <v>381</v>
      </c>
      <c r="T273" s="209">
        <v>9.8271859685323704E-2</v>
      </c>
      <c r="U273" s="208">
        <v>505</v>
      </c>
      <c r="V273" s="209">
        <v>8.5002524827470116E-2</v>
      </c>
      <c r="W273" s="208"/>
      <c r="X273" s="209"/>
      <c r="Y273" s="208">
        <v>126</v>
      </c>
      <c r="Z273" s="209">
        <v>7.4733096085409248E-2</v>
      </c>
      <c r="AA273" s="208">
        <v>344</v>
      </c>
      <c r="AB273" s="209">
        <v>0.10623841877702285</v>
      </c>
      <c r="AC273" s="208">
        <v>572</v>
      </c>
      <c r="AD273" s="209">
        <v>9.2466860653087624E-2</v>
      </c>
      <c r="AE273" s="208">
        <v>721</v>
      </c>
      <c r="AF273" s="209">
        <v>0.11241035235422513</v>
      </c>
      <c r="AG273" s="208">
        <v>6461</v>
      </c>
      <c r="AH273" s="210">
        <v>9.3022920985947943E-2</v>
      </c>
    </row>
    <row r="274" spans="1:34" s="7" customFormat="1" x14ac:dyDescent="0.25">
      <c r="B274" s="244"/>
      <c r="C274" s="351"/>
      <c r="D274" s="245">
        <v>4</v>
      </c>
      <c r="E274" s="251" t="s">
        <v>315</v>
      </c>
      <c r="F274" s="239"/>
      <c r="G274" s="207"/>
      <c r="H274" s="160"/>
      <c r="I274" s="208">
        <v>239</v>
      </c>
      <c r="J274" s="209">
        <v>1.6617994715616743E-2</v>
      </c>
      <c r="K274" s="159">
        <v>174</v>
      </c>
      <c r="L274" s="160">
        <v>2.0451339915373765E-2</v>
      </c>
      <c r="M274" s="208">
        <v>92</v>
      </c>
      <c r="N274" s="209">
        <v>2.4248813916710597E-2</v>
      </c>
      <c r="O274" s="208">
        <v>233</v>
      </c>
      <c r="P274" s="209">
        <v>1.8641491319305543E-2</v>
      </c>
      <c r="Q274" s="208">
        <v>39</v>
      </c>
      <c r="R274" s="209">
        <v>2.091152815013405E-2</v>
      </c>
      <c r="S274" s="208">
        <v>82</v>
      </c>
      <c r="T274" s="209">
        <v>2.1150374000515861E-2</v>
      </c>
      <c r="U274" s="208">
        <v>116</v>
      </c>
      <c r="V274" s="209">
        <v>1.95253324356169E-2</v>
      </c>
      <c r="W274" s="208"/>
      <c r="X274" s="209"/>
      <c r="Y274" s="208">
        <v>23</v>
      </c>
      <c r="Z274" s="209">
        <v>1.3641755634638196E-2</v>
      </c>
      <c r="AA274" s="208">
        <v>84</v>
      </c>
      <c r="AB274" s="209">
        <v>2.5941939468807906E-2</v>
      </c>
      <c r="AC274" s="208">
        <v>152</v>
      </c>
      <c r="AD274" s="209">
        <v>2.4571613320400906E-2</v>
      </c>
      <c r="AE274" s="208">
        <v>143</v>
      </c>
      <c r="AF274" s="209">
        <v>2.2294979731836608E-2</v>
      </c>
      <c r="AG274" s="208">
        <v>1400</v>
      </c>
      <c r="AH274" s="210">
        <v>2.0156645934116563E-2</v>
      </c>
    </row>
    <row r="275" spans="1:34" s="7" customFormat="1" x14ac:dyDescent="0.25">
      <c r="B275" s="247"/>
      <c r="C275" s="353"/>
      <c r="D275" s="248">
        <v>5</v>
      </c>
      <c r="E275" s="252" t="s">
        <v>231</v>
      </c>
      <c r="F275" s="239"/>
      <c r="G275" s="207"/>
      <c r="H275" s="160"/>
      <c r="I275" s="208">
        <v>368</v>
      </c>
      <c r="J275" s="209">
        <v>2.5587539980531218E-2</v>
      </c>
      <c r="K275" s="159">
        <v>210</v>
      </c>
      <c r="L275" s="160">
        <v>2.4682651622002821E-2</v>
      </c>
      <c r="M275" s="208">
        <v>106</v>
      </c>
      <c r="N275" s="209">
        <v>2.79388508170796E-2</v>
      </c>
      <c r="O275" s="208">
        <v>329</v>
      </c>
      <c r="P275" s="209">
        <v>2.6322105768461477E-2</v>
      </c>
      <c r="Q275" s="208">
        <v>48</v>
      </c>
      <c r="R275" s="209">
        <v>2.5737265415549597E-2</v>
      </c>
      <c r="S275" s="208">
        <v>128</v>
      </c>
      <c r="T275" s="209">
        <v>3.3015217952024764E-2</v>
      </c>
      <c r="U275" s="208">
        <v>171</v>
      </c>
      <c r="V275" s="209">
        <v>2.8783033159400773E-2</v>
      </c>
      <c r="W275" s="208"/>
      <c r="X275" s="209"/>
      <c r="Y275" s="208">
        <v>54</v>
      </c>
      <c r="Z275" s="209">
        <v>3.2028469750889681E-2</v>
      </c>
      <c r="AA275" s="208">
        <v>86</v>
      </c>
      <c r="AB275" s="209">
        <v>2.6559604694255712E-2</v>
      </c>
      <c r="AC275" s="208">
        <v>260</v>
      </c>
      <c r="AD275" s="209">
        <v>4.2030391205948918E-2</v>
      </c>
      <c r="AE275" s="208">
        <v>164</v>
      </c>
      <c r="AF275" s="209">
        <v>2.5569067664483941E-2</v>
      </c>
      <c r="AG275" s="208">
        <v>1934</v>
      </c>
      <c r="AH275" s="210">
        <v>2.7844966597558165E-2</v>
      </c>
    </row>
    <row r="276" spans="1:34" s="7" customFormat="1" x14ac:dyDescent="0.25">
      <c r="A276" s="238"/>
      <c r="B276" s="239"/>
      <c r="C276" s="239"/>
      <c r="D276" s="239"/>
      <c r="E276" s="253"/>
      <c r="F276" s="239"/>
      <c r="G276" s="217"/>
      <c r="H276" s="218"/>
      <c r="I276" s="217"/>
      <c r="J276" s="218"/>
      <c r="K276" s="217"/>
      <c r="L276" s="218"/>
      <c r="M276" s="217"/>
      <c r="N276" s="218"/>
      <c r="O276" s="217"/>
      <c r="P276" s="218"/>
      <c r="Q276" s="217"/>
      <c r="R276" s="218"/>
      <c r="S276" s="217"/>
      <c r="T276" s="218"/>
      <c r="U276" s="217"/>
      <c r="V276" s="218"/>
      <c r="W276" s="217"/>
      <c r="X276" s="218"/>
      <c r="Y276" s="217"/>
      <c r="Z276" s="218"/>
      <c r="AA276" s="217"/>
      <c r="AB276" s="218"/>
      <c r="AC276" s="217"/>
      <c r="AD276" s="218"/>
      <c r="AE276" s="217"/>
      <c r="AF276" s="218"/>
      <c r="AG276" s="217"/>
      <c r="AH276" s="218"/>
    </row>
    <row r="277" spans="1:34" s="7" customFormat="1" x14ac:dyDescent="0.25">
      <c r="B277" s="241" t="s">
        <v>186</v>
      </c>
      <c r="C277" s="354" t="s">
        <v>187</v>
      </c>
      <c r="D277" s="242">
        <v>1</v>
      </c>
      <c r="E277" s="250" t="s">
        <v>239</v>
      </c>
      <c r="F277" s="239"/>
      <c r="G277" s="207">
        <v>78</v>
      </c>
      <c r="H277" s="160">
        <v>0.21666666666666667</v>
      </c>
      <c r="I277" s="208">
        <v>3793</v>
      </c>
      <c r="J277" s="209">
        <v>0.27077384351798972</v>
      </c>
      <c r="K277" s="159">
        <v>2395</v>
      </c>
      <c r="L277" s="160">
        <v>0.29111462258417409</v>
      </c>
      <c r="M277" s="208">
        <v>834</v>
      </c>
      <c r="N277" s="209">
        <v>0.22937293729372937</v>
      </c>
      <c r="O277" s="208">
        <v>3200</v>
      </c>
      <c r="P277" s="209">
        <v>0.26324448831852582</v>
      </c>
      <c r="Q277" s="208">
        <v>492</v>
      </c>
      <c r="R277" s="209">
        <v>0.2718232044198895</v>
      </c>
      <c r="S277" s="208">
        <v>941</v>
      </c>
      <c r="T277" s="209">
        <v>0.25086643561716876</v>
      </c>
      <c r="U277" s="208">
        <v>1674</v>
      </c>
      <c r="V277" s="209">
        <v>0.29007104487957025</v>
      </c>
      <c r="W277" s="208">
        <v>158</v>
      </c>
      <c r="X277" s="209">
        <v>0.23831070889894421</v>
      </c>
      <c r="Y277" s="208">
        <v>526</v>
      </c>
      <c r="Z277" s="209">
        <v>0.32569659442724458</v>
      </c>
      <c r="AA277" s="208">
        <v>916</v>
      </c>
      <c r="AB277" s="209">
        <v>0.2889589905362776</v>
      </c>
      <c r="AC277" s="208">
        <v>1272</v>
      </c>
      <c r="AD277" s="209">
        <v>0.21388935597780392</v>
      </c>
      <c r="AE277" s="208">
        <v>1501</v>
      </c>
      <c r="AF277" s="209">
        <v>0.24058342683122294</v>
      </c>
      <c r="AG277" s="208">
        <v>17780</v>
      </c>
      <c r="AH277" s="210">
        <v>0.26398230219886271</v>
      </c>
    </row>
    <row r="278" spans="1:34" s="7" customFormat="1" x14ac:dyDescent="0.25">
      <c r="B278" s="244"/>
      <c r="C278" s="355"/>
      <c r="D278" s="245">
        <v>2</v>
      </c>
      <c r="E278" s="251" t="s">
        <v>240</v>
      </c>
      <c r="F278" s="239"/>
      <c r="G278" s="207">
        <v>190</v>
      </c>
      <c r="H278" s="160">
        <v>0.52777777777777779</v>
      </c>
      <c r="I278" s="208">
        <v>7129</v>
      </c>
      <c r="J278" s="209">
        <v>0.508923472301542</v>
      </c>
      <c r="K278" s="159">
        <v>4298</v>
      </c>
      <c r="L278" s="160">
        <v>0.52242615777318591</v>
      </c>
      <c r="M278" s="208">
        <v>2046</v>
      </c>
      <c r="N278" s="209">
        <v>0.56270627062706269</v>
      </c>
      <c r="O278" s="208">
        <v>6506</v>
      </c>
      <c r="P278" s="209">
        <v>0.53520895031260285</v>
      </c>
      <c r="Q278" s="208">
        <v>949</v>
      </c>
      <c r="R278" s="209">
        <v>0.52430939226519335</v>
      </c>
      <c r="S278" s="208">
        <v>2038</v>
      </c>
      <c r="T278" s="209">
        <v>0.54332178085843774</v>
      </c>
      <c r="U278" s="208">
        <v>3017</v>
      </c>
      <c r="V278" s="209">
        <v>0.52278634552070702</v>
      </c>
      <c r="W278" s="208">
        <v>358</v>
      </c>
      <c r="X278" s="209">
        <v>0.53996983408748112</v>
      </c>
      <c r="Y278" s="208">
        <v>838</v>
      </c>
      <c r="Z278" s="209">
        <v>0.51888544891640864</v>
      </c>
      <c r="AA278" s="208">
        <v>1631</v>
      </c>
      <c r="AB278" s="209">
        <v>0.51451104100946377</v>
      </c>
      <c r="AC278" s="208">
        <v>3532</v>
      </c>
      <c r="AD278" s="209">
        <v>0.59391289725912222</v>
      </c>
      <c r="AE278" s="208">
        <v>3590</v>
      </c>
      <c r="AF278" s="209">
        <v>0.5754127263984613</v>
      </c>
      <c r="AG278" s="208">
        <v>36122</v>
      </c>
      <c r="AH278" s="210">
        <v>0.53630870191379743</v>
      </c>
    </row>
    <row r="279" spans="1:34" s="7" customFormat="1" x14ac:dyDescent="0.25">
      <c r="B279" s="244"/>
      <c r="C279" s="355"/>
      <c r="D279" s="245">
        <v>3</v>
      </c>
      <c r="E279" s="251" t="s">
        <v>316</v>
      </c>
      <c r="F279" s="239"/>
      <c r="G279" s="207">
        <v>47</v>
      </c>
      <c r="H279" s="160">
        <v>0.13055555555555556</v>
      </c>
      <c r="I279" s="208">
        <v>1798</v>
      </c>
      <c r="J279" s="209">
        <v>0.12835522558537979</v>
      </c>
      <c r="K279" s="159">
        <v>929</v>
      </c>
      <c r="L279" s="160">
        <v>0.11292087030509299</v>
      </c>
      <c r="M279" s="208">
        <v>476</v>
      </c>
      <c r="N279" s="209">
        <v>0.13091309130913092</v>
      </c>
      <c r="O279" s="208">
        <v>1488</v>
      </c>
      <c r="P279" s="209">
        <v>0.12240868706811452</v>
      </c>
      <c r="Q279" s="208">
        <v>213</v>
      </c>
      <c r="R279" s="209">
        <v>0.11767955801104972</v>
      </c>
      <c r="S279" s="208">
        <v>525</v>
      </c>
      <c r="T279" s="209">
        <v>0.13996267661956813</v>
      </c>
      <c r="U279" s="208">
        <v>692</v>
      </c>
      <c r="V279" s="209">
        <v>0.11990989429908161</v>
      </c>
      <c r="W279" s="208">
        <v>95</v>
      </c>
      <c r="X279" s="209">
        <v>0.14328808446455504</v>
      </c>
      <c r="Y279" s="208">
        <v>157</v>
      </c>
      <c r="Z279" s="209">
        <v>9.7213622291021679E-2</v>
      </c>
      <c r="AA279" s="208">
        <v>412</v>
      </c>
      <c r="AB279" s="209">
        <v>0.12996845425867509</v>
      </c>
      <c r="AC279" s="208">
        <v>745</v>
      </c>
      <c r="AD279" s="209">
        <v>0.12527324701530182</v>
      </c>
      <c r="AE279" s="208">
        <v>698</v>
      </c>
      <c r="AF279" s="209">
        <v>0.11187690334989582</v>
      </c>
      <c r="AG279" s="208">
        <v>8275</v>
      </c>
      <c r="AH279" s="210">
        <v>0.12286015470728846</v>
      </c>
    </row>
    <row r="280" spans="1:34" s="7" customFormat="1" x14ac:dyDescent="0.25">
      <c r="B280" s="247"/>
      <c r="C280" s="356"/>
      <c r="D280" s="248">
        <v>4</v>
      </c>
      <c r="E280" s="252" t="s">
        <v>231</v>
      </c>
      <c r="F280" s="239"/>
      <c r="G280" s="207">
        <v>45</v>
      </c>
      <c r="H280" s="160">
        <v>0.125</v>
      </c>
      <c r="I280" s="208">
        <v>1288</v>
      </c>
      <c r="J280" s="209">
        <v>9.1947458595088516E-2</v>
      </c>
      <c r="K280" s="159">
        <v>605</v>
      </c>
      <c r="L280" s="160">
        <v>7.3538349337547104E-2</v>
      </c>
      <c r="M280" s="208">
        <v>280</v>
      </c>
      <c r="N280" s="209">
        <v>7.7007700770077014E-2</v>
      </c>
      <c r="O280" s="208">
        <v>962</v>
      </c>
      <c r="P280" s="209">
        <v>7.9137874300756833E-2</v>
      </c>
      <c r="Q280" s="208">
        <v>156</v>
      </c>
      <c r="R280" s="209">
        <v>8.6187845303867403E-2</v>
      </c>
      <c r="S280" s="208">
        <v>247</v>
      </c>
      <c r="T280" s="209">
        <v>6.5849106904825386E-2</v>
      </c>
      <c r="U280" s="208">
        <v>388</v>
      </c>
      <c r="V280" s="209">
        <v>6.7232715300641135E-2</v>
      </c>
      <c r="W280" s="208">
        <v>52</v>
      </c>
      <c r="X280" s="209">
        <v>7.8431372549019607E-2</v>
      </c>
      <c r="Y280" s="208">
        <v>94</v>
      </c>
      <c r="Z280" s="209">
        <v>5.8204334365325079E-2</v>
      </c>
      <c r="AA280" s="208">
        <v>211</v>
      </c>
      <c r="AB280" s="209">
        <v>6.6561514195583593E-2</v>
      </c>
      <c r="AC280" s="208">
        <v>398</v>
      </c>
      <c r="AD280" s="209">
        <v>6.6924499747771982E-2</v>
      </c>
      <c r="AE280" s="208">
        <v>450</v>
      </c>
      <c r="AF280" s="209">
        <v>7.2126943420419934E-2</v>
      </c>
      <c r="AG280" s="208">
        <v>5176</v>
      </c>
      <c r="AH280" s="210">
        <v>7.6848841180051378E-2</v>
      </c>
    </row>
    <row r="281" spans="1:34" s="7" customFormat="1" x14ac:dyDescent="0.25">
      <c r="A281" s="238"/>
      <c r="B281" s="239"/>
      <c r="C281" s="239"/>
      <c r="D281" s="239"/>
      <c r="E281" s="253"/>
      <c r="F281" s="239"/>
      <c r="G281" s="217"/>
      <c r="H281" s="218"/>
      <c r="I281" s="217"/>
      <c r="J281" s="218"/>
      <c r="K281" s="217"/>
      <c r="L281" s="218"/>
      <c r="M281" s="217"/>
      <c r="N281" s="218"/>
      <c r="O281" s="217"/>
      <c r="P281" s="218"/>
      <c r="Q281" s="217"/>
      <c r="R281" s="218"/>
      <c r="S281" s="217"/>
      <c r="T281" s="218"/>
      <c r="U281" s="217"/>
      <c r="V281" s="218"/>
      <c r="W281" s="217"/>
      <c r="X281" s="218"/>
      <c r="Y281" s="217"/>
      <c r="Z281" s="218"/>
      <c r="AA281" s="217"/>
      <c r="AB281" s="218"/>
      <c r="AC281" s="217"/>
      <c r="AD281" s="218"/>
      <c r="AE281" s="217"/>
      <c r="AF281" s="218"/>
      <c r="AG281" s="217"/>
      <c r="AH281" s="218"/>
    </row>
    <row r="282" spans="1:34" s="7" customFormat="1" x14ac:dyDescent="0.25">
      <c r="B282" s="241" t="s">
        <v>188</v>
      </c>
      <c r="C282" s="350" t="s">
        <v>189</v>
      </c>
      <c r="D282" s="242">
        <v>1</v>
      </c>
      <c r="E282" s="250" t="s">
        <v>317</v>
      </c>
      <c r="F282" s="239"/>
      <c r="G282" s="207"/>
      <c r="H282" s="160"/>
      <c r="I282" s="208">
        <v>8590</v>
      </c>
      <c r="J282" s="209">
        <v>0.59582437400291322</v>
      </c>
      <c r="K282" s="159">
        <v>4788</v>
      </c>
      <c r="L282" s="160">
        <v>0.56177402323125658</v>
      </c>
      <c r="M282" s="208">
        <v>2131</v>
      </c>
      <c r="N282" s="209">
        <v>0.56049447659126772</v>
      </c>
      <c r="O282" s="208">
        <v>7602</v>
      </c>
      <c r="P282" s="209">
        <v>0.60544759477540622</v>
      </c>
      <c r="Q282" s="208"/>
      <c r="R282" s="209"/>
      <c r="S282" s="208">
        <v>2275</v>
      </c>
      <c r="T282" s="209">
        <v>0.58453237410071945</v>
      </c>
      <c r="U282" s="208">
        <v>3275</v>
      </c>
      <c r="V282" s="209">
        <v>0.54710992315402607</v>
      </c>
      <c r="W282" s="208"/>
      <c r="X282" s="209"/>
      <c r="Y282" s="208">
        <v>1053</v>
      </c>
      <c r="Z282" s="209">
        <v>0.620872641509434</v>
      </c>
      <c r="AA282" s="208">
        <v>1770</v>
      </c>
      <c r="AB282" s="209">
        <v>0.54411312634491238</v>
      </c>
      <c r="AC282" s="208">
        <v>3177</v>
      </c>
      <c r="AD282" s="209">
        <v>0.51134717527764362</v>
      </c>
      <c r="AE282" s="208">
        <v>3406</v>
      </c>
      <c r="AF282" s="209">
        <v>0.52740786621244973</v>
      </c>
      <c r="AG282" s="208">
        <v>39677</v>
      </c>
      <c r="AH282" s="210">
        <v>0.56906616181174074</v>
      </c>
    </row>
    <row r="283" spans="1:34" s="7" customFormat="1" x14ac:dyDescent="0.25">
      <c r="B283" s="244"/>
      <c r="C283" s="351"/>
      <c r="D283" s="245">
        <v>2</v>
      </c>
      <c r="E283" s="251" t="s">
        <v>318</v>
      </c>
      <c r="F283" s="239"/>
      <c r="G283" s="207"/>
      <c r="H283" s="160"/>
      <c r="I283" s="208">
        <v>4419</v>
      </c>
      <c r="J283" s="209">
        <v>0.30651314420475828</v>
      </c>
      <c r="K283" s="159">
        <v>2703</v>
      </c>
      <c r="L283" s="160">
        <v>0.31714185146075324</v>
      </c>
      <c r="M283" s="208">
        <v>1242</v>
      </c>
      <c r="N283" s="209">
        <v>0.32667017359284589</v>
      </c>
      <c r="O283" s="208">
        <v>3902</v>
      </c>
      <c r="P283" s="209">
        <v>0.31076776043325899</v>
      </c>
      <c r="Q283" s="208"/>
      <c r="R283" s="209"/>
      <c r="S283" s="208">
        <v>1179</v>
      </c>
      <c r="T283" s="209">
        <v>0.30292908530318602</v>
      </c>
      <c r="U283" s="208">
        <v>1912</v>
      </c>
      <c r="V283" s="209">
        <v>0.31941196124290011</v>
      </c>
      <c r="W283" s="208"/>
      <c r="X283" s="209"/>
      <c r="Y283" s="208">
        <v>455</v>
      </c>
      <c r="Z283" s="209">
        <v>0.26827830188679247</v>
      </c>
      <c r="AA283" s="208">
        <v>1063</v>
      </c>
      <c r="AB283" s="209">
        <v>0.32677528435290504</v>
      </c>
      <c r="AC283" s="208">
        <v>2030</v>
      </c>
      <c r="AD283" s="209">
        <v>0.32673426685981005</v>
      </c>
      <c r="AE283" s="208">
        <v>2211</v>
      </c>
      <c r="AF283" s="209">
        <v>0.34236605760297306</v>
      </c>
      <c r="AG283" s="208">
        <v>22084</v>
      </c>
      <c r="AH283" s="210">
        <v>0.31673909613757295</v>
      </c>
    </row>
    <row r="284" spans="1:34" s="7" customFormat="1" x14ac:dyDescent="0.25">
      <c r="B284" s="244"/>
      <c r="C284" s="351"/>
      <c r="D284" s="245">
        <v>3</v>
      </c>
      <c r="E284" s="251" t="s">
        <v>319</v>
      </c>
      <c r="F284" s="239"/>
      <c r="G284" s="207"/>
      <c r="H284" s="160"/>
      <c r="I284" s="208">
        <v>916</v>
      </c>
      <c r="J284" s="209">
        <v>6.3536103211486436E-2</v>
      </c>
      <c r="K284" s="159">
        <v>668</v>
      </c>
      <c r="L284" s="160">
        <v>7.837615862959052E-2</v>
      </c>
      <c r="M284" s="208">
        <v>287</v>
      </c>
      <c r="N284" s="209">
        <v>7.5486586007364548E-2</v>
      </c>
      <c r="O284" s="208">
        <v>738</v>
      </c>
      <c r="P284" s="209">
        <v>5.8776680471487736E-2</v>
      </c>
      <c r="Q284" s="208"/>
      <c r="R284" s="209"/>
      <c r="S284" s="208">
        <v>299</v>
      </c>
      <c r="T284" s="209">
        <v>7.6824254881808843E-2</v>
      </c>
      <c r="U284" s="208">
        <v>480</v>
      </c>
      <c r="V284" s="209">
        <v>8.0187103240895424E-2</v>
      </c>
      <c r="W284" s="208"/>
      <c r="X284" s="209"/>
      <c r="Y284" s="208">
        <v>102</v>
      </c>
      <c r="Z284" s="209">
        <v>6.0141509433962265E-2</v>
      </c>
      <c r="AA284" s="208">
        <v>273</v>
      </c>
      <c r="AB284" s="209">
        <v>8.3922533046418696E-2</v>
      </c>
      <c r="AC284" s="208">
        <v>613</v>
      </c>
      <c r="AD284" s="209">
        <v>9.8664091421213587E-2</v>
      </c>
      <c r="AE284" s="208">
        <v>583</v>
      </c>
      <c r="AF284" s="209">
        <v>9.0275627129142152E-2</v>
      </c>
      <c r="AG284" s="208">
        <v>5187</v>
      </c>
      <c r="AH284" s="210">
        <v>7.4394389225936927E-2</v>
      </c>
    </row>
    <row r="285" spans="1:34" s="7" customFormat="1" x14ac:dyDescent="0.25">
      <c r="B285" s="244"/>
      <c r="C285" s="351"/>
      <c r="D285" s="245">
        <v>4</v>
      </c>
      <c r="E285" s="251" t="s">
        <v>320</v>
      </c>
      <c r="F285" s="239"/>
      <c r="G285" s="207"/>
      <c r="H285" s="160"/>
      <c r="I285" s="208">
        <v>336</v>
      </c>
      <c r="J285" s="209">
        <v>2.3305819518623847E-2</v>
      </c>
      <c r="K285" s="159">
        <v>231</v>
      </c>
      <c r="L285" s="160">
        <v>2.7103132699753608E-2</v>
      </c>
      <c r="M285" s="208">
        <v>94</v>
      </c>
      <c r="N285" s="209">
        <v>2.472382956338769E-2</v>
      </c>
      <c r="O285" s="208">
        <v>198</v>
      </c>
      <c r="P285" s="209">
        <v>1.5769353297228415E-2</v>
      </c>
      <c r="Q285" s="208"/>
      <c r="R285" s="209"/>
      <c r="S285" s="208">
        <v>87</v>
      </c>
      <c r="T285" s="209">
        <v>2.2353545734840698E-2</v>
      </c>
      <c r="U285" s="208">
        <v>193</v>
      </c>
      <c r="V285" s="209">
        <v>3.2241897761443365E-2</v>
      </c>
      <c r="W285" s="208"/>
      <c r="X285" s="209"/>
      <c r="Y285" s="208">
        <v>60</v>
      </c>
      <c r="Z285" s="209">
        <v>3.5377358490566037E-2</v>
      </c>
      <c r="AA285" s="208">
        <v>80</v>
      </c>
      <c r="AB285" s="209">
        <v>2.4592683676606209E-2</v>
      </c>
      <c r="AC285" s="208">
        <v>223</v>
      </c>
      <c r="AD285" s="209">
        <v>3.5892483502333816E-2</v>
      </c>
      <c r="AE285" s="208">
        <v>180</v>
      </c>
      <c r="AF285" s="209">
        <v>2.7872406317745433E-2</v>
      </c>
      <c r="AG285" s="208">
        <v>1764</v>
      </c>
      <c r="AH285" s="210">
        <v>2.5300116174002841E-2</v>
      </c>
    </row>
    <row r="286" spans="1:34" s="7" customFormat="1" x14ac:dyDescent="0.25">
      <c r="B286" s="244"/>
      <c r="C286" s="351"/>
      <c r="D286" s="245">
        <v>5</v>
      </c>
      <c r="E286" s="251" t="s">
        <v>321</v>
      </c>
      <c r="F286" s="239"/>
      <c r="G286" s="207"/>
      <c r="H286" s="160"/>
      <c r="I286" s="208">
        <v>123</v>
      </c>
      <c r="J286" s="209">
        <v>8.5315946452105152E-3</v>
      </c>
      <c r="K286" s="159">
        <v>89</v>
      </c>
      <c r="L286" s="160">
        <v>1.0442332512026281E-2</v>
      </c>
      <c r="M286" s="208">
        <v>31</v>
      </c>
      <c r="N286" s="209">
        <v>8.1536033666491318E-3</v>
      </c>
      <c r="O286" s="208">
        <v>75</v>
      </c>
      <c r="P286" s="209">
        <v>5.9732398853137945E-3</v>
      </c>
      <c r="Q286" s="208"/>
      <c r="R286" s="209"/>
      <c r="S286" s="208">
        <v>36</v>
      </c>
      <c r="T286" s="209">
        <v>9.249743062692703E-3</v>
      </c>
      <c r="U286" s="208">
        <v>103</v>
      </c>
      <c r="V286" s="209">
        <v>1.7206815903775475E-2</v>
      </c>
      <c r="W286" s="208"/>
      <c r="X286" s="209"/>
      <c r="Y286" s="208">
        <v>20</v>
      </c>
      <c r="Z286" s="209">
        <v>1.179245283018868E-2</v>
      </c>
      <c r="AA286" s="208">
        <v>49</v>
      </c>
      <c r="AB286" s="209">
        <v>1.5063018751921304E-2</v>
      </c>
      <c r="AC286" s="208">
        <v>124</v>
      </c>
      <c r="AD286" s="209">
        <v>1.9958152261387415E-2</v>
      </c>
      <c r="AE286" s="208">
        <v>65</v>
      </c>
      <c r="AF286" s="209">
        <v>1.0065035614741405E-2</v>
      </c>
      <c r="AG286" s="208">
        <v>749</v>
      </c>
      <c r="AH286" s="210">
        <v>1.0742509645310729E-2</v>
      </c>
    </row>
    <row r="287" spans="1:34" s="7" customFormat="1" x14ac:dyDescent="0.25">
      <c r="B287" s="247"/>
      <c r="C287" s="353"/>
      <c r="D287" s="248">
        <v>6</v>
      </c>
      <c r="E287" s="252" t="s">
        <v>231</v>
      </c>
      <c r="F287" s="239"/>
      <c r="G287" s="207"/>
      <c r="H287" s="160"/>
      <c r="I287" s="208">
        <v>33</v>
      </c>
      <c r="J287" s="209">
        <v>2.2889644170076993E-3</v>
      </c>
      <c r="K287" s="159">
        <v>44</v>
      </c>
      <c r="L287" s="160">
        <v>5.1625014666197349E-3</v>
      </c>
      <c r="M287" s="208">
        <v>17</v>
      </c>
      <c r="N287" s="209">
        <v>4.4713308784850078E-3</v>
      </c>
      <c r="O287" s="208">
        <v>41</v>
      </c>
      <c r="P287" s="209">
        <v>3.2653711373048741E-3</v>
      </c>
      <c r="Q287" s="208"/>
      <c r="R287" s="209"/>
      <c r="S287" s="208">
        <v>16</v>
      </c>
      <c r="T287" s="209">
        <v>4.1109969167523125E-3</v>
      </c>
      <c r="U287" s="208">
        <v>23</v>
      </c>
      <c r="V287" s="209">
        <v>3.8422986969595722E-3</v>
      </c>
      <c r="W287" s="208"/>
      <c r="X287" s="209"/>
      <c r="Y287" s="208">
        <v>6</v>
      </c>
      <c r="Z287" s="209">
        <v>3.5377358490566039E-3</v>
      </c>
      <c r="AA287" s="208">
        <v>18</v>
      </c>
      <c r="AB287" s="209">
        <v>5.533353827236397E-3</v>
      </c>
      <c r="AC287" s="208">
        <v>46</v>
      </c>
      <c r="AD287" s="209">
        <v>7.4038306776114601E-3</v>
      </c>
      <c r="AE287" s="208">
        <v>13</v>
      </c>
      <c r="AF287" s="209">
        <v>2.0130071229482811E-3</v>
      </c>
      <c r="AG287" s="208">
        <v>262</v>
      </c>
      <c r="AH287" s="210">
        <v>3.7577270054357961E-3</v>
      </c>
    </row>
    <row r="288" spans="1:34" s="7" customFormat="1" x14ac:dyDescent="0.25">
      <c r="A288" s="238"/>
      <c r="B288" s="239"/>
      <c r="C288" s="239"/>
      <c r="D288" s="239"/>
      <c r="E288" s="253"/>
      <c r="F288" s="239"/>
      <c r="G288" s="217"/>
      <c r="H288" s="218"/>
      <c r="I288" s="217"/>
      <c r="J288" s="218"/>
      <c r="K288" s="217"/>
      <c r="L288" s="218"/>
      <c r="M288" s="217"/>
      <c r="N288" s="218"/>
      <c r="O288" s="217"/>
      <c r="P288" s="218"/>
      <c r="Q288" s="217"/>
      <c r="R288" s="218"/>
      <c r="S288" s="217"/>
      <c r="T288" s="218"/>
      <c r="U288" s="217"/>
      <c r="V288" s="218"/>
      <c r="W288" s="217"/>
      <c r="X288" s="218"/>
      <c r="Y288" s="217"/>
      <c r="Z288" s="218"/>
      <c r="AA288" s="217"/>
      <c r="AB288" s="218"/>
      <c r="AC288" s="217"/>
      <c r="AD288" s="218"/>
      <c r="AE288" s="217"/>
      <c r="AF288" s="218"/>
      <c r="AG288" s="217"/>
      <c r="AH288" s="218"/>
    </row>
    <row r="289" spans="1:34" s="7" customFormat="1" x14ac:dyDescent="0.25">
      <c r="B289" s="241" t="s">
        <v>190</v>
      </c>
      <c r="C289" s="354" t="s">
        <v>191</v>
      </c>
      <c r="D289" s="242">
        <v>1</v>
      </c>
      <c r="E289" s="250" t="s">
        <v>246</v>
      </c>
      <c r="F289" s="239"/>
      <c r="G289" s="207"/>
      <c r="H289" s="160"/>
      <c r="I289" s="208">
        <v>1360</v>
      </c>
      <c r="J289" s="209">
        <v>9.4740508533611975E-2</v>
      </c>
      <c r="K289" s="159">
        <v>681</v>
      </c>
      <c r="L289" s="160">
        <v>8.0696765019552086E-2</v>
      </c>
      <c r="M289" s="208">
        <v>349</v>
      </c>
      <c r="N289" s="209">
        <v>9.2474827768945417E-2</v>
      </c>
      <c r="O289" s="208">
        <v>1319</v>
      </c>
      <c r="P289" s="209">
        <v>0.10561293938666026</v>
      </c>
      <c r="Q289" s="208">
        <v>160</v>
      </c>
      <c r="R289" s="209">
        <v>8.629989212513485E-2</v>
      </c>
      <c r="S289" s="208">
        <v>294</v>
      </c>
      <c r="T289" s="209">
        <v>7.6126359399274993E-2</v>
      </c>
      <c r="U289" s="208">
        <v>444</v>
      </c>
      <c r="V289" s="209">
        <v>7.4546675621222303E-2</v>
      </c>
      <c r="W289" s="208"/>
      <c r="X289" s="209"/>
      <c r="Y289" s="208">
        <v>129</v>
      </c>
      <c r="Z289" s="209">
        <v>7.5927015891701005E-2</v>
      </c>
      <c r="AA289" s="208">
        <v>281</v>
      </c>
      <c r="AB289" s="209">
        <v>8.729419074246661E-2</v>
      </c>
      <c r="AC289" s="208">
        <v>449</v>
      </c>
      <c r="AD289" s="209">
        <v>7.2501211044727912E-2</v>
      </c>
      <c r="AE289" s="208">
        <v>700</v>
      </c>
      <c r="AF289" s="209">
        <v>0.10958046336881654</v>
      </c>
      <c r="AG289" s="208">
        <v>6277</v>
      </c>
      <c r="AH289" s="210">
        <v>9.058373620030305E-2</v>
      </c>
    </row>
    <row r="290" spans="1:34" s="7" customFormat="1" x14ac:dyDescent="0.25">
      <c r="B290" s="244"/>
      <c r="C290" s="355"/>
      <c r="D290" s="245">
        <v>2</v>
      </c>
      <c r="E290" s="251" t="s">
        <v>245</v>
      </c>
      <c r="F290" s="239"/>
      <c r="G290" s="207"/>
      <c r="H290" s="160"/>
      <c r="I290" s="208">
        <v>3800</v>
      </c>
      <c r="J290" s="209">
        <v>0.26471612678509232</v>
      </c>
      <c r="K290" s="159">
        <v>2038</v>
      </c>
      <c r="L290" s="160">
        <v>0.24149780779713237</v>
      </c>
      <c r="M290" s="208">
        <v>917</v>
      </c>
      <c r="N290" s="209">
        <v>0.24297827239003711</v>
      </c>
      <c r="O290" s="208">
        <v>3408</v>
      </c>
      <c r="P290" s="209">
        <v>0.27288013451837617</v>
      </c>
      <c r="Q290" s="208">
        <v>482</v>
      </c>
      <c r="R290" s="209">
        <v>0.25997842502696872</v>
      </c>
      <c r="S290" s="208">
        <v>873</v>
      </c>
      <c r="T290" s="209">
        <v>0.22604867944070431</v>
      </c>
      <c r="U290" s="208">
        <v>1297</v>
      </c>
      <c r="V290" s="209">
        <v>0.21776359973136333</v>
      </c>
      <c r="W290" s="208"/>
      <c r="X290" s="209"/>
      <c r="Y290" s="208">
        <v>323</v>
      </c>
      <c r="Z290" s="209">
        <v>0.19011183048852265</v>
      </c>
      <c r="AA290" s="208">
        <v>818</v>
      </c>
      <c r="AB290" s="209">
        <v>0.25411618515066792</v>
      </c>
      <c r="AC290" s="208">
        <v>1229</v>
      </c>
      <c r="AD290" s="209">
        <v>0.19844986274826418</v>
      </c>
      <c r="AE290" s="208">
        <v>1745</v>
      </c>
      <c r="AF290" s="209">
        <v>0.27316844082654979</v>
      </c>
      <c r="AG290" s="208">
        <v>17221</v>
      </c>
      <c r="AH290" s="210">
        <v>0.24851720903384084</v>
      </c>
    </row>
    <row r="291" spans="1:34" s="7" customFormat="1" x14ac:dyDescent="0.25">
      <c r="B291" s="244"/>
      <c r="C291" s="355"/>
      <c r="D291" s="245">
        <v>3</v>
      </c>
      <c r="E291" s="251" t="s">
        <v>244</v>
      </c>
      <c r="F291" s="239"/>
      <c r="G291" s="207"/>
      <c r="H291" s="160"/>
      <c r="I291" s="208">
        <v>9137</v>
      </c>
      <c r="J291" s="209">
        <v>0.63650296064089162</v>
      </c>
      <c r="K291" s="159">
        <v>5659</v>
      </c>
      <c r="L291" s="160">
        <v>0.67057708259272431</v>
      </c>
      <c r="M291" s="208">
        <v>2483</v>
      </c>
      <c r="N291" s="209">
        <v>0.65792262851086381</v>
      </c>
      <c r="O291" s="208">
        <v>7699</v>
      </c>
      <c r="P291" s="209">
        <v>0.61646248698854988</v>
      </c>
      <c r="Q291" s="208">
        <v>1200</v>
      </c>
      <c r="R291" s="209">
        <v>0.6472491909385113</v>
      </c>
      <c r="S291" s="208">
        <v>2667</v>
      </c>
      <c r="T291" s="209">
        <v>0.69057483169342315</v>
      </c>
      <c r="U291" s="208">
        <v>4168</v>
      </c>
      <c r="V291" s="209">
        <v>0.69979852249832097</v>
      </c>
      <c r="W291" s="208"/>
      <c r="X291" s="209"/>
      <c r="Y291" s="208">
        <v>1239</v>
      </c>
      <c r="Z291" s="209">
        <v>0.72925250147145382</v>
      </c>
      <c r="AA291" s="208">
        <v>2104</v>
      </c>
      <c r="AB291" s="209">
        <v>0.65361913637775704</v>
      </c>
      <c r="AC291" s="208">
        <v>4456</v>
      </c>
      <c r="AD291" s="209">
        <v>0.71952204101404815</v>
      </c>
      <c r="AE291" s="208">
        <v>3900</v>
      </c>
      <c r="AF291" s="209">
        <v>0.61051972448340641</v>
      </c>
      <c r="AG291" s="208">
        <v>45372</v>
      </c>
      <c r="AH291" s="210">
        <v>0.65476585612237537</v>
      </c>
    </row>
    <row r="292" spans="1:34" s="7" customFormat="1" x14ac:dyDescent="0.25">
      <c r="B292" s="247"/>
      <c r="C292" s="356"/>
      <c r="D292" s="248">
        <v>4</v>
      </c>
      <c r="E292" s="252" t="s">
        <v>231</v>
      </c>
      <c r="F292" s="239"/>
      <c r="G292" s="207"/>
      <c r="H292" s="160"/>
      <c r="I292" s="208">
        <v>58</v>
      </c>
      <c r="J292" s="209">
        <v>4.0404040404040404E-3</v>
      </c>
      <c r="K292" s="159">
        <v>61</v>
      </c>
      <c r="L292" s="160">
        <v>7.2283445905913027E-3</v>
      </c>
      <c r="M292" s="208">
        <v>25</v>
      </c>
      <c r="N292" s="209">
        <v>6.6242713301536832E-3</v>
      </c>
      <c r="O292" s="208">
        <v>63</v>
      </c>
      <c r="P292" s="209">
        <v>5.0444391064136439E-3</v>
      </c>
      <c r="Q292" s="208">
        <v>12</v>
      </c>
      <c r="R292" s="209">
        <v>6.4724919093851136E-3</v>
      </c>
      <c r="S292" s="208">
        <v>28</v>
      </c>
      <c r="T292" s="209">
        <v>7.2501294665976174E-3</v>
      </c>
      <c r="U292" s="208">
        <v>47</v>
      </c>
      <c r="V292" s="209">
        <v>7.8912021490933505E-3</v>
      </c>
      <c r="W292" s="208"/>
      <c r="X292" s="209"/>
      <c r="Y292" s="208">
        <v>8</v>
      </c>
      <c r="Z292" s="209">
        <v>4.7086521483225424E-3</v>
      </c>
      <c r="AA292" s="208">
        <v>16</v>
      </c>
      <c r="AB292" s="209">
        <v>4.9704877291084186E-3</v>
      </c>
      <c r="AC292" s="208">
        <v>59</v>
      </c>
      <c r="AD292" s="209">
        <v>9.5268851929597928E-3</v>
      </c>
      <c r="AE292" s="208">
        <v>43</v>
      </c>
      <c r="AF292" s="209">
        <v>6.7313713212273016E-3</v>
      </c>
      <c r="AG292" s="208">
        <v>425</v>
      </c>
      <c r="AH292" s="210">
        <v>6.1331986434807707E-3</v>
      </c>
    </row>
    <row r="293" spans="1:34" s="7" customFormat="1" x14ac:dyDescent="0.25">
      <c r="A293" s="238"/>
      <c r="B293" s="239"/>
      <c r="C293" s="239"/>
      <c r="D293" s="239"/>
      <c r="E293" s="253"/>
      <c r="F293" s="239"/>
      <c r="G293" s="217"/>
      <c r="H293" s="218"/>
      <c r="I293" s="217"/>
      <c r="J293" s="218"/>
      <c r="K293" s="217"/>
      <c r="L293" s="218"/>
      <c r="M293" s="217"/>
      <c r="N293" s="218"/>
      <c r="O293" s="217"/>
      <c r="P293" s="218"/>
      <c r="Q293" s="217"/>
      <c r="R293" s="218"/>
      <c r="S293" s="217"/>
      <c r="T293" s="218"/>
      <c r="U293" s="217"/>
      <c r="V293" s="218"/>
      <c r="W293" s="217"/>
      <c r="X293" s="218"/>
      <c r="Y293" s="217"/>
      <c r="Z293" s="218"/>
      <c r="AA293" s="217"/>
      <c r="AB293" s="218"/>
      <c r="AC293" s="217"/>
      <c r="AD293" s="218"/>
      <c r="AE293" s="217"/>
      <c r="AF293" s="218"/>
      <c r="AG293" s="217"/>
      <c r="AH293" s="218"/>
    </row>
    <row r="294" spans="1:34" s="7" customFormat="1" x14ac:dyDescent="0.25">
      <c r="B294" s="241" t="s">
        <v>192</v>
      </c>
      <c r="C294" s="354" t="s">
        <v>193</v>
      </c>
      <c r="D294" s="242">
        <v>1</v>
      </c>
      <c r="E294" s="250" t="s">
        <v>239</v>
      </c>
      <c r="F294" s="239"/>
      <c r="G294" s="207">
        <v>110</v>
      </c>
      <c r="H294" s="160">
        <v>0.30219780219780218</v>
      </c>
      <c r="I294" s="208">
        <v>3895</v>
      </c>
      <c r="J294" s="209">
        <v>0.27253008676182477</v>
      </c>
      <c r="K294" s="159">
        <v>1796</v>
      </c>
      <c r="L294" s="160">
        <v>0.21246894593635396</v>
      </c>
      <c r="M294" s="208">
        <v>976</v>
      </c>
      <c r="N294" s="209">
        <v>0.25854304635761588</v>
      </c>
      <c r="O294" s="208">
        <v>4332</v>
      </c>
      <c r="P294" s="209">
        <v>0.34806363490278003</v>
      </c>
      <c r="Q294" s="208">
        <v>366</v>
      </c>
      <c r="R294" s="209">
        <v>0.19891304347826086</v>
      </c>
      <c r="S294" s="208">
        <v>1265</v>
      </c>
      <c r="T294" s="209">
        <v>0.32848610750454427</v>
      </c>
      <c r="U294" s="208">
        <v>2003</v>
      </c>
      <c r="V294" s="209">
        <v>0.33573583640630239</v>
      </c>
      <c r="W294" s="208">
        <v>188</v>
      </c>
      <c r="X294" s="209">
        <v>0.27445255474452557</v>
      </c>
      <c r="Y294" s="208">
        <v>278</v>
      </c>
      <c r="Z294" s="209">
        <v>0.16420555227406969</v>
      </c>
      <c r="AA294" s="208">
        <v>948</v>
      </c>
      <c r="AB294" s="209">
        <v>0.29404466501240695</v>
      </c>
      <c r="AC294" s="208">
        <v>820</v>
      </c>
      <c r="AD294" s="209">
        <v>0.13300892133008921</v>
      </c>
      <c r="AE294" s="208">
        <v>1926</v>
      </c>
      <c r="AF294" s="209">
        <v>0.3018808777429467</v>
      </c>
      <c r="AG294" s="208">
        <v>18903</v>
      </c>
      <c r="AH294" s="210">
        <v>0.273425521451095</v>
      </c>
    </row>
    <row r="295" spans="1:34" s="7" customFormat="1" x14ac:dyDescent="0.25">
      <c r="B295" s="244"/>
      <c r="C295" s="355"/>
      <c r="D295" s="245">
        <v>2</v>
      </c>
      <c r="E295" s="251" t="s">
        <v>240</v>
      </c>
      <c r="F295" s="239"/>
      <c r="G295" s="207">
        <v>202</v>
      </c>
      <c r="H295" s="160">
        <v>0.55494505494505497</v>
      </c>
      <c r="I295" s="208">
        <v>9093</v>
      </c>
      <c r="J295" s="209">
        <v>0.63623005877413941</v>
      </c>
      <c r="K295" s="159">
        <v>5973</v>
      </c>
      <c r="L295" s="160">
        <v>0.70661303679167164</v>
      </c>
      <c r="M295" s="208">
        <v>2465</v>
      </c>
      <c r="N295" s="209">
        <v>0.65298013245033115</v>
      </c>
      <c r="O295" s="208">
        <v>7143</v>
      </c>
      <c r="P295" s="209">
        <v>0.57391933151213237</v>
      </c>
      <c r="Q295" s="208">
        <v>1303</v>
      </c>
      <c r="R295" s="209">
        <v>0.70815217391304353</v>
      </c>
      <c r="S295" s="208">
        <v>2299</v>
      </c>
      <c r="T295" s="209">
        <v>0.59698779537782398</v>
      </c>
      <c r="U295" s="208">
        <v>3573</v>
      </c>
      <c r="V295" s="209">
        <v>0.59889373114314448</v>
      </c>
      <c r="W295" s="208">
        <v>414</v>
      </c>
      <c r="X295" s="209">
        <v>0.60437956204379562</v>
      </c>
      <c r="Y295" s="208">
        <v>1304</v>
      </c>
      <c r="Z295" s="209">
        <v>0.77023036030714709</v>
      </c>
      <c r="AA295" s="208">
        <v>2037</v>
      </c>
      <c r="AB295" s="209">
        <v>0.63182382133995041</v>
      </c>
      <c r="AC295" s="208">
        <v>4880</v>
      </c>
      <c r="AD295" s="209">
        <v>0.79156528791565284</v>
      </c>
      <c r="AE295" s="208">
        <v>3875</v>
      </c>
      <c r="AF295" s="209">
        <v>0.60736677115987459</v>
      </c>
      <c r="AG295" s="208">
        <v>44561</v>
      </c>
      <c r="AH295" s="210">
        <v>0.64455984031012237</v>
      </c>
    </row>
    <row r="296" spans="1:34" s="7" customFormat="1" x14ac:dyDescent="0.25">
      <c r="B296" s="244"/>
      <c r="C296" s="355"/>
      <c r="D296" s="245">
        <v>3</v>
      </c>
      <c r="E296" s="251" t="s">
        <v>322</v>
      </c>
      <c r="F296" s="239"/>
      <c r="G296" s="207">
        <v>36</v>
      </c>
      <c r="H296" s="160">
        <v>9.8901098901098897E-2</v>
      </c>
      <c r="I296" s="208">
        <v>813</v>
      </c>
      <c r="J296" s="209">
        <v>5.6884970612930311E-2</v>
      </c>
      <c r="K296" s="159">
        <v>392</v>
      </c>
      <c r="L296" s="160">
        <v>4.6374068378090619E-2</v>
      </c>
      <c r="M296" s="208">
        <v>184</v>
      </c>
      <c r="N296" s="209">
        <v>4.8741721854304636E-2</v>
      </c>
      <c r="O296" s="208">
        <v>511</v>
      </c>
      <c r="P296" s="209">
        <v>4.105736782902137E-2</v>
      </c>
      <c r="Q296" s="208">
        <v>98</v>
      </c>
      <c r="R296" s="209">
        <v>5.3260869565217389E-2</v>
      </c>
      <c r="S296" s="208">
        <v>149</v>
      </c>
      <c r="T296" s="209">
        <v>3.8691249026226955E-2</v>
      </c>
      <c r="U296" s="208">
        <v>201</v>
      </c>
      <c r="V296" s="209">
        <v>3.3690915186054306E-2</v>
      </c>
      <c r="W296" s="208">
        <v>48</v>
      </c>
      <c r="X296" s="209">
        <v>7.0072992700729933E-2</v>
      </c>
      <c r="Y296" s="208">
        <v>62</v>
      </c>
      <c r="Z296" s="209">
        <v>3.662138216184288E-2</v>
      </c>
      <c r="AA296" s="208">
        <v>134</v>
      </c>
      <c r="AB296" s="209">
        <v>4.1563275434243173E-2</v>
      </c>
      <c r="AC296" s="208">
        <v>229</v>
      </c>
      <c r="AD296" s="209">
        <v>3.714517437145174E-2</v>
      </c>
      <c r="AE296" s="208">
        <v>359</v>
      </c>
      <c r="AF296" s="209">
        <v>5.6269592476489029E-2</v>
      </c>
      <c r="AG296" s="208">
        <v>3216</v>
      </c>
      <c r="AH296" s="210">
        <v>4.6518355657129633E-2</v>
      </c>
    </row>
    <row r="297" spans="1:34" s="7" customFormat="1" x14ac:dyDescent="0.25">
      <c r="B297" s="247"/>
      <c r="C297" s="356"/>
      <c r="D297" s="248">
        <v>4</v>
      </c>
      <c r="E297" s="252" t="s">
        <v>231</v>
      </c>
      <c r="F297" s="239"/>
      <c r="G297" s="207">
        <v>16</v>
      </c>
      <c r="H297" s="160">
        <v>4.3956043956043959E-2</v>
      </c>
      <c r="I297" s="208">
        <v>491</v>
      </c>
      <c r="J297" s="209">
        <v>3.4354883851105515E-2</v>
      </c>
      <c r="K297" s="159">
        <v>292</v>
      </c>
      <c r="L297" s="160">
        <v>3.4543948893883826E-2</v>
      </c>
      <c r="M297" s="208">
        <v>150</v>
      </c>
      <c r="N297" s="209">
        <v>3.9735099337748346E-2</v>
      </c>
      <c r="O297" s="208">
        <v>460</v>
      </c>
      <c r="P297" s="209">
        <v>3.6959665756066205E-2</v>
      </c>
      <c r="Q297" s="208">
        <v>73</v>
      </c>
      <c r="R297" s="209">
        <v>3.9673913043478261E-2</v>
      </c>
      <c r="S297" s="208">
        <v>138</v>
      </c>
      <c r="T297" s="209">
        <v>3.5834848091404831E-2</v>
      </c>
      <c r="U297" s="208">
        <v>189</v>
      </c>
      <c r="V297" s="209">
        <v>3.167951726449883E-2</v>
      </c>
      <c r="W297" s="208">
        <v>35</v>
      </c>
      <c r="X297" s="209">
        <v>5.1094890510948905E-2</v>
      </c>
      <c r="Y297" s="208">
        <v>49</v>
      </c>
      <c r="Z297" s="209">
        <v>2.8942705256940343E-2</v>
      </c>
      <c r="AA297" s="208">
        <v>105</v>
      </c>
      <c r="AB297" s="209">
        <v>3.2568238213399506E-2</v>
      </c>
      <c r="AC297" s="208">
        <v>236</v>
      </c>
      <c r="AD297" s="209">
        <v>3.8280616382806165E-2</v>
      </c>
      <c r="AE297" s="208">
        <v>220</v>
      </c>
      <c r="AF297" s="209">
        <v>3.4482758620689655E-2</v>
      </c>
      <c r="AG297" s="208">
        <v>2454</v>
      </c>
      <c r="AH297" s="210">
        <v>3.5496282581653021E-2</v>
      </c>
    </row>
    <row r="298" spans="1:34" s="7" customFormat="1" x14ac:dyDescent="0.25">
      <c r="A298" s="238"/>
      <c r="B298" s="239"/>
      <c r="C298" s="239"/>
      <c r="D298" s="239"/>
      <c r="E298" s="239"/>
      <c r="F298" s="239"/>
      <c r="G298" s="217"/>
      <c r="H298" s="218"/>
      <c r="I298" s="217"/>
      <c r="J298" s="218"/>
      <c r="K298" s="217"/>
      <c r="L298" s="218"/>
      <c r="M298" s="217"/>
      <c r="N298" s="218"/>
      <c r="O298" s="217"/>
      <c r="P298" s="218"/>
      <c r="Q298" s="217"/>
      <c r="R298" s="218"/>
      <c r="S298" s="217"/>
      <c r="T298" s="218"/>
      <c r="U298" s="217"/>
      <c r="V298" s="218"/>
      <c r="W298" s="217"/>
      <c r="X298" s="218"/>
      <c r="Y298" s="217"/>
      <c r="Z298" s="218"/>
      <c r="AA298" s="217"/>
      <c r="AB298" s="218"/>
      <c r="AC298" s="217"/>
      <c r="AD298" s="218"/>
      <c r="AE298" s="217"/>
      <c r="AF298" s="218"/>
      <c r="AG298" s="217"/>
      <c r="AH298" s="218"/>
    </row>
    <row r="299" spans="1:34" s="7" customFormat="1" x14ac:dyDescent="0.25">
      <c r="B299" s="241" t="s">
        <v>194</v>
      </c>
      <c r="C299" s="350" t="s">
        <v>195</v>
      </c>
      <c r="D299" s="242">
        <v>0</v>
      </c>
      <c r="E299" s="254"/>
      <c r="F299" s="239"/>
      <c r="G299" s="207"/>
      <c r="H299" s="160"/>
      <c r="I299" s="208">
        <v>13</v>
      </c>
      <c r="J299" s="209">
        <v>9.0858261112664246E-4</v>
      </c>
      <c r="K299" s="159"/>
      <c r="L299" s="160"/>
      <c r="M299" s="208"/>
      <c r="N299" s="209"/>
      <c r="O299" s="208">
        <v>10</v>
      </c>
      <c r="P299" s="209">
        <v>8.0431110753639509E-4</v>
      </c>
      <c r="Q299" s="208"/>
      <c r="R299" s="209"/>
      <c r="S299" s="208"/>
      <c r="T299" s="209"/>
      <c r="U299" s="208">
        <v>15</v>
      </c>
      <c r="V299" s="209">
        <v>2.5299375948726597E-3</v>
      </c>
      <c r="W299" s="208"/>
      <c r="X299" s="209"/>
      <c r="Y299" s="208"/>
      <c r="Z299" s="209"/>
      <c r="AA299" s="208">
        <v>10</v>
      </c>
      <c r="AB299" s="209">
        <v>3.1308703819661866E-3</v>
      </c>
      <c r="AC299" s="208">
        <v>14</v>
      </c>
      <c r="AD299" s="209">
        <v>2.2890778286461739E-3</v>
      </c>
      <c r="AE299" s="208"/>
      <c r="AF299" s="209"/>
      <c r="AG299" s="208">
        <v>81</v>
      </c>
      <c r="AH299" s="210">
        <v>1.1755827116774549E-3</v>
      </c>
    </row>
    <row r="300" spans="1:34" s="7" customFormat="1" x14ac:dyDescent="0.25">
      <c r="B300" s="244"/>
      <c r="C300" s="351"/>
      <c r="D300" s="245">
        <v>1</v>
      </c>
      <c r="E300" s="255"/>
      <c r="F300" s="239"/>
      <c r="G300" s="207"/>
      <c r="H300" s="160"/>
      <c r="I300" s="208">
        <v>21</v>
      </c>
      <c r="J300" s="209">
        <v>1.4677103718199608E-3</v>
      </c>
      <c r="K300" s="159"/>
      <c r="L300" s="160"/>
      <c r="M300" s="208"/>
      <c r="N300" s="209"/>
      <c r="O300" s="208">
        <v>11</v>
      </c>
      <c r="P300" s="209">
        <v>8.8474221829003459E-4</v>
      </c>
      <c r="Q300" s="208"/>
      <c r="R300" s="209"/>
      <c r="S300" s="208"/>
      <c r="T300" s="209"/>
      <c r="U300" s="208">
        <v>7</v>
      </c>
      <c r="V300" s="209">
        <v>1.1806375442739079E-3</v>
      </c>
      <c r="W300" s="208"/>
      <c r="X300" s="209"/>
      <c r="Y300" s="208"/>
      <c r="Z300" s="209"/>
      <c r="AA300" s="208">
        <v>10</v>
      </c>
      <c r="AB300" s="209">
        <v>3.1308703819661866E-3</v>
      </c>
      <c r="AC300" s="208">
        <v>16</v>
      </c>
      <c r="AD300" s="209">
        <v>2.616088947024199E-3</v>
      </c>
      <c r="AE300" s="208"/>
      <c r="AF300" s="209"/>
      <c r="AG300" s="208">
        <v>129</v>
      </c>
      <c r="AH300" s="210">
        <v>1.8722243185974282E-3</v>
      </c>
    </row>
    <row r="301" spans="1:34" s="7" customFormat="1" x14ac:dyDescent="0.25">
      <c r="B301" s="244"/>
      <c r="C301" s="351"/>
      <c r="D301" s="245">
        <v>2</v>
      </c>
      <c r="E301" s="255"/>
      <c r="F301" s="239"/>
      <c r="G301" s="207"/>
      <c r="H301" s="160"/>
      <c r="I301" s="208">
        <v>26</v>
      </c>
      <c r="J301" s="209">
        <v>1.8171652222532849E-3</v>
      </c>
      <c r="K301" s="159"/>
      <c r="L301" s="160"/>
      <c r="M301" s="208"/>
      <c r="N301" s="209"/>
      <c r="O301" s="208">
        <v>19</v>
      </c>
      <c r="P301" s="209">
        <v>1.5281911043191507E-3</v>
      </c>
      <c r="Q301" s="208"/>
      <c r="R301" s="209"/>
      <c r="S301" s="208"/>
      <c r="T301" s="209"/>
      <c r="U301" s="208">
        <v>16</v>
      </c>
      <c r="V301" s="209">
        <v>2.6986001011975037E-3</v>
      </c>
      <c r="W301" s="208"/>
      <c r="X301" s="209"/>
      <c r="Y301" s="208"/>
      <c r="Z301" s="209"/>
      <c r="AA301" s="208">
        <v>12</v>
      </c>
      <c r="AB301" s="209">
        <v>3.7570444583594239E-3</v>
      </c>
      <c r="AC301" s="208">
        <v>27</v>
      </c>
      <c r="AD301" s="209">
        <v>4.4146500981033353E-3</v>
      </c>
      <c r="AE301" s="208"/>
      <c r="AF301" s="209"/>
      <c r="AG301" s="208">
        <v>147</v>
      </c>
      <c r="AH301" s="210">
        <v>2.1334649211924182E-3</v>
      </c>
    </row>
    <row r="302" spans="1:34" s="7" customFormat="1" x14ac:dyDescent="0.25">
      <c r="B302" s="244"/>
      <c r="C302" s="351"/>
      <c r="D302" s="245">
        <v>3</v>
      </c>
      <c r="E302" s="255"/>
      <c r="F302" s="239"/>
      <c r="G302" s="207"/>
      <c r="H302" s="160"/>
      <c r="I302" s="208">
        <v>46</v>
      </c>
      <c r="J302" s="209">
        <v>3.2149846239865809E-3</v>
      </c>
      <c r="K302" s="159"/>
      <c r="L302" s="160"/>
      <c r="M302" s="208"/>
      <c r="N302" s="209"/>
      <c r="O302" s="208">
        <v>27</v>
      </c>
      <c r="P302" s="209">
        <v>2.1716399903482669E-3</v>
      </c>
      <c r="Q302" s="208"/>
      <c r="R302" s="209"/>
      <c r="S302" s="208"/>
      <c r="T302" s="209"/>
      <c r="U302" s="208">
        <v>36</v>
      </c>
      <c r="V302" s="209">
        <v>6.0718502276943835E-3</v>
      </c>
      <c r="W302" s="208"/>
      <c r="X302" s="209"/>
      <c r="Y302" s="208"/>
      <c r="Z302" s="209"/>
      <c r="AA302" s="208">
        <v>18</v>
      </c>
      <c r="AB302" s="209">
        <v>5.6355666875391357E-3</v>
      </c>
      <c r="AC302" s="208">
        <v>40</v>
      </c>
      <c r="AD302" s="209">
        <v>6.5402223675604968E-3</v>
      </c>
      <c r="AE302" s="208"/>
      <c r="AF302" s="209"/>
      <c r="AG302" s="208">
        <v>312</v>
      </c>
      <c r="AH302" s="210">
        <v>4.5281704449798262E-3</v>
      </c>
    </row>
    <row r="303" spans="1:34" s="7" customFormat="1" x14ac:dyDescent="0.25">
      <c r="B303" s="244"/>
      <c r="C303" s="351"/>
      <c r="D303" s="245">
        <v>4</v>
      </c>
      <c r="E303" s="255"/>
      <c r="F303" s="239"/>
      <c r="G303" s="207"/>
      <c r="H303" s="160"/>
      <c r="I303" s="208">
        <v>64</v>
      </c>
      <c r="J303" s="209">
        <v>4.4730220855465474E-3</v>
      </c>
      <c r="K303" s="159"/>
      <c r="L303" s="160"/>
      <c r="M303" s="208"/>
      <c r="N303" s="209"/>
      <c r="O303" s="208">
        <v>67</v>
      </c>
      <c r="P303" s="209">
        <v>5.3888844204938472E-3</v>
      </c>
      <c r="Q303" s="208"/>
      <c r="R303" s="209"/>
      <c r="S303" s="208"/>
      <c r="T303" s="209"/>
      <c r="U303" s="208">
        <v>68</v>
      </c>
      <c r="V303" s="209">
        <v>1.1469050430089391E-2</v>
      </c>
      <c r="W303" s="208"/>
      <c r="X303" s="209"/>
      <c r="Y303" s="208"/>
      <c r="Z303" s="209"/>
      <c r="AA303" s="208">
        <v>23</v>
      </c>
      <c r="AB303" s="209">
        <v>7.2010018785222292E-3</v>
      </c>
      <c r="AC303" s="208">
        <v>65</v>
      </c>
      <c r="AD303" s="209">
        <v>1.0627861347285808E-2</v>
      </c>
      <c r="AE303" s="208"/>
      <c r="AF303" s="209"/>
      <c r="AG303" s="208">
        <v>483</v>
      </c>
      <c r="AH303" s="210">
        <v>7.0099561696322314E-3</v>
      </c>
    </row>
    <row r="304" spans="1:34" s="7" customFormat="1" x14ac:dyDescent="0.25">
      <c r="B304" s="244"/>
      <c r="C304" s="351"/>
      <c r="D304" s="245">
        <v>5</v>
      </c>
      <c r="E304" s="255"/>
      <c r="F304" s="239"/>
      <c r="G304" s="207"/>
      <c r="H304" s="160"/>
      <c r="I304" s="208">
        <v>274</v>
      </c>
      <c r="J304" s="209">
        <v>1.9150125803746157E-2</v>
      </c>
      <c r="K304" s="159"/>
      <c r="L304" s="160"/>
      <c r="M304" s="208"/>
      <c r="N304" s="209"/>
      <c r="O304" s="208">
        <v>214</v>
      </c>
      <c r="P304" s="209">
        <v>1.7212257701278856E-2</v>
      </c>
      <c r="Q304" s="208"/>
      <c r="R304" s="209"/>
      <c r="S304" s="208"/>
      <c r="T304" s="209"/>
      <c r="U304" s="208">
        <v>136</v>
      </c>
      <c r="V304" s="209">
        <v>2.2938100860178782E-2</v>
      </c>
      <c r="W304" s="208"/>
      <c r="X304" s="209"/>
      <c r="Y304" s="208"/>
      <c r="Z304" s="209"/>
      <c r="AA304" s="208">
        <v>87</v>
      </c>
      <c r="AB304" s="209">
        <v>2.7238572323105822E-2</v>
      </c>
      <c r="AC304" s="208">
        <v>164</v>
      </c>
      <c r="AD304" s="209">
        <v>2.6814911706998037E-2</v>
      </c>
      <c r="AE304" s="208"/>
      <c r="AF304" s="209"/>
      <c r="AG304" s="208">
        <v>1413</v>
      </c>
      <c r="AH304" s="210">
        <v>2.0507387303706714E-2</v>
      </c>
    </row>
    <row r="305" spans="2:34" s="180" customFormat="1" x14ac:dyDescent="0.25">
      <c r="B305" s="244"/>
      <c r="C305" s="351"/>
      <c r="D305" s="245">
        <v>6</v>
      </c>
      <c r="E305" s="255"/>
      <c r="F305" s="239"/>
      <c r="G305" s="207"/>
      <c r="H305" s="160"/>
      <c r="I305" s="208">
        <v>331</v>
      </c>
      <c r="J305" s="209">
        <v>2.3133911098686049E-2</v>
      </c>
      <c r="K305" s="159"/>
      <c r="L305" s="160"/>
      <c r="M305" s="208"/>
      <c r="N305" s="209"/>
      <c r="O305" s="208">
        <v>268</v>
      </c>
      <c r="P305" s="209">
        <v>2.1555537681975389E-2</v>
      </c>
      <c r="Q305" s="208"/>
      <c r="R305" s="209"/>
      <c r="S305" s="208"/>
      <c r="T305" s="209"/>
      <c r="U305" s="208">
        <v>157</v>
      </c>
      <c r="V305" s="209">
        <v>2.6480013493000505E-2</v>
      </c>
      <c r="W305" s="208"/>
      <c r="X305" s="209"/>
      <c r="Y305" s="208"/>
      <c r="Z305" s="209"/>
      <c r="AA305" s="208">
        <v>86</v>
      </c>
      <c r="AB305" s="209">
        <v>2.6925485284909206E-2</v>
      </c>
      <c r="AC305" s="208">
        <v>183</v>
      </c>
      <c r="AD305" s="209">
        <v>2.9921517331589275E-2</v>
      </c>
      <c r="AE305" s="208"/>
      <c r="AF305" s="209"/>
      <c r="AG305" s="208">
        <v>1816</v>
      </c>
      <c r="AH305" s="210">
        <v>2.6356274128472322E-2</v>
      </c>
    </row>
    <row r="306" spans="2:34" s="180" customFormat="1" x14ac:dyDescent="0.25">
      <c r="B306" s="244"/>
      <c r="C306" s="351"/>
      <c r="D306" s="245">
        <v>7</v>
      </c>
      <c r="E306" s="255"/>
      <c r="F306" s="239"/>
      <c r="G306" s="207"/>
      <c r="H306" s="160"/>
      <c r="I306" s="208">
        <v>1025</v>
      </c>
      <c r="J306" s="209">
        <v>7.1638244338831425E-2</v>
      </c>
      <c r="K306" s="159"/>
      <c r="L306" s="160"/>
      <c r="M306" s="208"/>
      <c r="N306" s="209"/>
      <c r="O306" s="208">
        <v>786</v>
      </c>
      <c r="P306" s="209">
        <v>6.3218853052360649E-2</v>
      </c>
      <c r="Q306" s="208"/>
      <c r="R306" s="209"/>
      <c r="S306" s="208"/>
      <c r="T306" s="209"/>
      <c r="U306" s="208">
        <v>477</v>
      </c>
      <c r="V306" s="209">
        <v>8.0452015516950581E-2</v>
      </c>
      <c r="W306" s="208"/>
      <c r="X306" s="209"/>
      <c r="Y306" s="208"/>
      <c r="Z306" s="209"/>
      <c r="AA306" s="208">
        <v>275</v>
      </c>
      <c r="AB306" s="209">
        <v>8.6098935504070134E-2</v>
      </c>
      <c r="AC306" s="208">
        <v>529</v>
      </c>
      <c r="AD306" s="209">
        <v>8.6494440810987575E-2</v>
      </c>
      <c r="AE306" s="208"/>
      <c r="AF306" s="209"/>
      <c r="AG306" s="208">
        <v>5262</v>
      </c>
      <c r="AH306" s="210">
        <v>7.6369336158602072E-2</v>
      </c>
    </row>
    <row r="307" spans="2:34" s="180" customFormat="1" x14ac:dyDescent="0.25">
      <c r="B307" s="244"/>
      <c r="C307" s="351"/>
      <c r="D307" s="245">
        <v>8</v>
      </c>
      <c r="E307" s="255"/>
      <c r="F307" s="239"/>
      <c r="G307" s="207"/>
      <c r="H307" s="160"/>
      <c r="I307" s="208">
        <v>3001</v>
      </c>
      <c r="J307" s="209">
        <v>0.20974280123008107</v>
      </c>
      <c r="K307" s="159"/>
      <c r="L307" s="160"/>
      <c r="M307" s="208"/>
      <c r="N307" s="209"/>
      <c r="O307" s="208">
        <v>2620</v>
      </c>
      <c r="P307" s="209">
        <v>0.21072951017453551</v>
      </c>
      <c r="Q307" s="208"/>
      <c r="R307" s="209"/>
      <c r="S307" s="208"/>
      <c r="T307" s="209"/>
      <c r="U307" s="208">
        <v>1347</v>
      </c>
      <c r="V307" s="209">
        <v>0.22718839601956486</v>
      </c>
      <c r="W307" s="208"/>
      <c r="X307" s="209"/>
      <c r="Y307" s="208"/>
      <c r="Z307" s="209"/>
      <c r="AA307" s="208">
        <v>709</v>
      </c>
      <c r="AB307" s="209">
        <v>0.22197871008140263</v>
      </c>
      <c r="AC307" s="208">
        <v>1372</v>
      </c>
      <c r="AD307" s="209">
        <v>0.22432962720732505</v>
      </c>
      <c r="AE307" s="208"/>
      <c r="AF307" s="209"/>
      <c r="AG307" s="208">
        <v>15124</v>
      </c>
      <c r="AH307" s="210">
        <v>0.21950015964703493</v>
      </c>
    </row>
    <row r="308" spans="2:34" s="180" customFormat="1" x14ac:dyDescent="0.25">
      <c r="B308" s="244"/>
      <c r="C308" s="351"/>
      <c r="D308" s="245">
        <v>9</v>
      </c>
      <c r="E308" s="255"/>
      <c r="F308" s="239"/>
      <c r="G308" s="207"/>
      <c r="H308" s="160"/>
      <c r="I308" s="208">
        <v>4378</v>
      </c>
      <c r="J308" s="209">
        <v>0.30598266703941851</v>
      </c>
      <c r="K308" s="159"/>
      <c r="L308" s="160"/>
      <c r="M308" s="208"/>
      <c r="N308" s="209"/>
      <c r="O308" s="208">
        <v>3669</v>
      </c>
      <c r="P308" s="209">
        <v>0.29510174535510336</v>
      </c>
      <c r="Q308" s="208"/>
      <c r="R308" s="209"/>
      <c r="S308" s="208"/>
      <c r="T308" s="209"/>
      <c r="U308" s="208">
        <v>1719</v>
      </c>
      <c r="V308" s="209">
        <v>0.28993084837240679</v>
      </c>
      <c r="W308" s="208"/>
      <c r="X308" s="209"/>
      <c r="Y308" s="208"/>
      <c r="Z308" s="209"/>
      <c r="AA308" s="208">
        <v>953</v>
      </c>
      <c r="AB308" s="209">
        <v>0.29837194740137757</v>
      </c>
      <c r="AC308" s="208">
        <v>1760</v>
      </c>
      <c r="AD308" s="209">
        <v>0.28776978417266186</v>
      </c>
      <c r="AE308" s="208"/>
      <c r="AF308" s="209"/>
      <c r="AG308" s="208">
        <v>20410</v>
      </c>
      <c r="AH308" s="210">
        <v>0.29621781660909696</v>
      </c>
    </row>
    <row r="309" spans="2:34" s="180" customFormat="1" x14ac:dyDescent="0.25">
      <c r="B309" s="244"/>
      <c r="C309" s="351"/>
      <c r="D309" s="245">
        <v>10</v>
      </c>
      <c r="E309" s="255"/>
      <c r="F309" s="239"/>
      <c r="G309" s="207"/>
      <c r="H309" s="160"/>
      <c r="I309" s="208">
        <v>4994</v>
      </c>
      <c r="J309" s="209">
        <v>0.34903550461280403</v>
      </c>
      <c r="K309" s="159"/>
      <c r="L309" s="160"/>
      <c r="M309" s="208"/>
      <c r="N309" s="209"/>
      <c r="O309" s="208">
        <v>4631</v>
      </c>
      <c r="P309" s="209">
        <v>0.37247647390010458</v>
      </c>
      <c r="Q309" s="208"/>
      <c r="R309" s="209"/>
      <c r="S309" s="208"/>
      <c r="T309" s="209"/>
      <c r="U309" s="208">
        <v>1915</v>
      </c>
      <c r="V309" s="209">
        <v>0.32298869961207621</v>
      </c>
      <c r="W309" s="208"/>
      <c r="X309" s="209"/>
      <c r="Y309" s="208"/>
      <c r="Z309" s="209"/>
      <c r="AA309" s="208">
        <v>984</v>
      </c>
      <c r="AB309" s="209">
        <v>0.30807764558547274</v>
      </c>
      <c r="AC309" s="208">
        <v>1883</v>
      </c>
      <c r="AD309" s="209">
        <v>0.30788096795291042</v>
      </c>
      <c r="AE309" s="208"/>
      <c r="AF309" s="209"/>
      <c r="AG309" s="208">
        <v>23163</v>
      </c>
      <c r="AH309" s="210">
        <v>0.3361731154393196</v>
      </c>
    </row>
    <row r="310" spans="2:34" s="180" customFormat="1" ht="12.6" thickBot="1" x14ac:dyDescent="0.3">
      <c r="B310" s="256"/>
      <c r="C310" s="352"/>
      <c r="D310" s="257" t="s">
        <v>323</v>
      </c>
      <c r="E310" s="258"/>
      <c r="F310" s="239"/>
      <c r="G310" s="211"/>
      <c r="H310" s="212"/>
      <c r="I310" s="213">
        <v>135</v>
      </c>
      <c r="J310" s="214">
        <v>9.4352809616997484E-3</v>
      </c>
      <c r="K310" s="215"/>
      <c r="L310" s="212"/>
      <c r="M310" s="213"/>
      <c r="N310" s="214"/>
      <c r="O310" s="213">
        <v>111</v>
      </c>
      <c r="P310" s="214">
        <v>8.927853293653986E-3</v>
      </c>
      <c r="Q310" s="213"/>
      <c r="R310" s="214"/>
      <c r="S310" s="213"/>
      <c r="T310" s="214"/>
      <c r="U310" s="213">
        <v>36</v>
      </c>
      <c r="V310" s="214">
        <v>6.0718502276943835E-3</v>
      </c>
      <c r="W310" s="213"/>
      <c r="X310" s="214"/>
      <c r="Y310" s="213"/>
      <c r="Z310" s="214"/>
      <c r="AA310" s="213">
        <v>27</v>
      </c>
      <c r="AB310" s="214">
        <v>8.453350031308704E-3</v>
      </c>
      <c r="AC310" s="213">
        <v>63</v>
      </c>
      <c r="AD310" s="214">
        <v>1.0300850228907784E-2</v>
      </c>
      <c r="AE310" s="213"/>
      <c r="AF310" s="214"/>
      <c r="AG310" s="213">
        <v>562</v>
      </c>
      <c r="AH310" s="216">
        <v>8.156512147688021E-3</v>
      </c>
    </row>
    <row r="311" spans="2:34" s="180" customFormat="1" ht="12.6" thickTop="1" x14ac:dyDescent="0.25">
      <c r="B311" s="239"/>
      <c r="C311" s="239"/>
      <c r="D311" s="239"/>
      <c r="E311" s="239"/>
      <c r="F311" s="239"/>
      <c r="G311" s="7"/>
      <c r="H311" s="7"/>
      <c r="I311" s="7"/>
      <c r="J311" s="7"/>
      <c r="K311" s="7"/>
      <c r="L311" s="7"/>
      <c r="M311" s="7"/>
      <c r="N311" s="7"/>
      <c r="O311" s="7"/>
      <c r="P311" s="7"/>
      <c r="Q311" s="7"/>
      <c r="R311" s="7"/>
      <c r="S311" s="7"/>
      <c r="T311" s="7"/>
      <c r="U311" s="7"/>
      <c r="V311" s="7"/>
      <c r="W311" s="7"/>
      <c r="X311" s="7"/>
      <c r="Y311" s="7"/>
      <c r="Z311" s="7"/>
      <c r="AA311" s="7"/>
      <c r="AB311" s="7"/>
      <c r="AC311" s="7"/>
      <c r="AD311" s="7"/>
      <c r="AE311" s="7"/>
      <c r="AF311" s="7"/>
      <c r="AG311" s="7"/>
      <c r="AH311" s="7"/>
    </row>
    <row r="312" spans="2:34" s="180" customFormat="1" x14ac:dyDescent="0.25">
      <c r="B312" s="68" t="s">
        <v>324</v>
      </c>
      <c r="C312" s="31"/>
      <c r="D312" s="31"/>
      <c r="E312" s="31"/>
      <c r="F312" s="31"/>
      <c r="G312" s="2"/>
      <c r="H312" s="2"/>
      <c r="I312" s="2"/>
      <c r="J312" s="2"/>
      <c r="K312" s="2"/>
      <c r="L312" s="2"/>
      <c r="M312" s="2"/>
      <c r="N312" s="2"/>
      <c r="O312" s="2"/>
      <c r="P312" s="2"/>
      <c r="Q312" s="2"/>
      <c r="R312" s="2"/>
      <c r="S312" s="2"/>
      <c r="T312" s="2"/>
      <c r="U312" s="2"/>
      <c r="V312" s="2"/>
      <c r="W312" s="2"/>
      <c r="X312" s="2"/>
      <c r="Y312" s="2"/>
      <c r="Z312" s="2"/>
      <c r="AA312" s="2"/>
      <c r="AB312" s="2"/>
      <c r="AC312" s="2"/>
      <c r="AD312" s="2"/>
      <c r="AE312" s="2"/>
      <c r="AF312" s="2"/>
      <c r="AG312" s="2"/>
      <c r="AH312" s="2"/>
    </row>
    <row r="314" spans="2:34" ht="39" customHeight="1" x14ac:dyDescent="0.3">
      <c r="B314" s="290" t="s">
        <v>349</v>
      </c>
      <c r="C314" s="291"/>
      <c r="D314" s="291"/>
      <c r="E314" s="291"/>
    </row>
  </sheetData>
  <mergeCells count="61">
    <mergeCell ref="C19:C23"/>
    <mergeCell ref="B3:C6"/>
    <mergeCell ref="D3:E6"/>
    <mergeCell ref="G3:AH3"/>
    <mergeCell ref="C7:C13"/>
    <mergeCell ref="C15:C17"/>
    <mergeCell ref="C90:C93"/>
    <mergeCell ref="C25:C26"/>
    <mergeCell ref="C34:C37"/>
    <mergeCell ref="C39:C44"/>
    <mergeCell ref="C46:C50"/>
    <mergeCell ref="C52:C54"/>
    <mergeCell ref="C56:C59"/>
    <mergeCell ref="C61:C65"/>
    <mergeCell ref="C67:C71"/>
    <mergeCell ref="C73:C77"/>
    <mergeCell ref="C79:C82"/>
    <mergeCell ref="C84:C88"/>
    <mergeCell ref="C148:C150"/>
    <mergeCell ref="C95:C97"/>
    <mergeCell ref="C99:C104"/>
    <mergeCell ref="C106:C109"/>
    <mergeCell ref="C111:C114"/>
    <mergeCell ref="C116:C119"/>
    <mergeCell ref="C121:C124"/>
    <mergeCell ref="C126:C129"/>
    <mergeCell ref="C131:C132"/>
    <mergeCell ref="C140:C143"/>
    <mergeCell ref="C145:C146"/>
    <mergeCell ref="C201:C202"/>
    <mergeCell ref="C152:C154"/>
    <mergeCell ref="C156:C161"/>
    <mergeCell ref="C163:C165"/>
    <mergeCell ref="C167:C169"/>
    <mergeCell ref="C171:C173"/>
    <mergeCell ref="C175:C177"/>
    <mergeCell ref="C179:C182"/>
    <mergeCell ref="C184:C187"/>
    <mergeCell ref="C189:C191"/>
    <mergeCell ref="C193:C195"/>
    <mergeCell ref="C197:C199"/>
    <mergeCell ref="C262:C264"/>
    <mergeCell ref="C204:C207"/>
    <mergeCell ref="C209:C212"/>
    <mergeCell ref="C214:C215"/>
    <mergeCell ref="C217:C220"/>
    <mergeCell ref="C222:C226"/>
    <mergeCell ref="C228:C229"/>
    <mergeCell ref="C231:C234"/>
    <mergeCell ref="C236:C240"/>
    <mergeCell ref="C242:C247"/>
    <mergeCell ref="C249:C253"/>
    <mergeCell ref="C255:C260"/>
    <mergeCell ref="B314:E314"/>
    <mergeCell ref="C299:C310"/>
    <mergeCell ref="C266:C269"/>
    <mergeCell ref="C271:C275"/>
    <mergeCell ref="C277:C280"/>
    <mergeCell ref="C282:C287"/>
    <mergeCell ref="C289:C292"/>
    <mergeCell ref="C294:C297"/>
  </mergeCells>
  <pageMargins left="0.7" right="0.7" top="0.75" bottom="0.75" header="0.3" footer="0.3"/>
  <pageSetup paperSize="9" scale="29"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A1:AF79"/>
  <sheetViews>
    <sheetView showGridLines="0" zoomScaleNormal="100" workbookViewId="0">
      <pane xSplit="3" ySplit="6" topLeftCell="D7" activePane="bottomRight" state="frozen"/>
      <selection pane="topRight" activeCell="D1" sqref="D1"/>
      <selection pane="bottomLeft" activeCell="A7" sqref="A7"/>
      <selection pane="bottomRight" activeCell="A7" sqref="A7"/>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16384" width="9.109375" style="34"/>
  </cols>
  <sheetData>
    <row r="1" spans="1:32" ht="15.6" x14ac:dyDescent="0.3">
      <c r="A1" s="30" t="s">
        <v>329</v>
      </c>
      <c r="C1" s="32"/>
      <c r="D1" s="22"/>
    </row>
    <row r="2" spans="1:32" ht="12.6" thickBot="1" x14ac:dyDescent="0.3"/>
    <row r="3" spans="1:32" ht="13.5" customHeight="1" thickTop="1" thickBot="1" x14ac:dyDescent="0.35">
      <c r="B3" s="308" t="s">
        <v>69</v>
      </c>
      <c r="C3" s="309"/>
      <c r="D3" s="22"/>
      <c r="E3" s="339" t="s">
        <v>207</v>
      </c>
      <c r="F3" s="361"/>
      <c r="G3" s="361"/>
      <c r="H3" s="361"/>
      <c r="I3" s="361"/>
      <c r="J3" s="361"/>
      <c r="K3" s="361"/>
      <c r="L3" s="361"/>
      <c r="M3" s="361"/>
      <c r="N3" s="361"/>
      <c r="O3" s="361"/>
      <c r="P3" s="361"/>
      <c r="Q3" s="361"/>
      <c r="R3" s="362"/>
      <c r="T3" s="339" t="s">
        <v>208</v>
      </c>
      <c r="U3" s="368"/>
      <c r="V3" s="368"/>
      <c r="W3" s="368"/>
      <c r="X3" s="368"/>
      <c r="Y3" s="368"/>
      <c r="Z3" s="368"/>
      <c r="AA3" s="368"/>
      <c r="AB3" s="368"/>
      <c r="AC3" s="368"/>
      <c r="AD3" s="368"/>
      <c r="AE3" s="368"/>
      <c r="AF3" s="369"/>
    </row>
    <row r="4" spans="1:32" ht="124.5" customHeight="1" thickTop="1" x14ac:dyDescent="0.25">
      <c r="B4" s="310"/>
      <c r="C4" s="311"/>
      <c r="E4" s="235" t="s">
        <v>209</v>
      </c>
      <c r="F4" s="236" t="s">
        <v>210</v>
      </c>
      <c r="G4" s="236" t="s">
        <v>211</v>
      </c>
      <c r="H4" s="236" t="s">
        <v>212</v>
      </c>
      <c r="I4" s="236" t="s">
        <v>213</v>
      </c>
      <c r="J4" s="236" t="s">
        <v>336</v>
      </c>
      <c r="K4" s="236" t="s">
        <v>214</v>
      </c>
      <c r="L4" s="236" t="s">
        <v>215</v>
      </c>
      <c r="M4" s="236" t="s">
        <v>216</v>
      </c>
      <c r="N4" s="236" t="s">
        <v>217</v>
      </c>
      <c r="O4" s="236" t="s">
        <v>218</v>
      </c>
      <c r="P4" s="236" t="s">
        <v>337</v>
      </c>
      <c r="Q4" s="236" t="s">
        <v>202</v>
      </c>
      <c r="R4" s="237" t="s">
        <v>55</v>
      </c>
      <c r="T4" s="235" t="s">
        <v>209</v>
      </c>
      <c r="U4" s="236" t="s">
        <v>210</v>
      </c>
      <c r="V4" s="236" t="s">
        <v>211</v>
      </c>
      <c r="W4" s="236" t="s">
        <v>212</v>
      </c>
      <c r="X4" s="236" t="s">
        <v>213</v>
      </c>
      <c r="Y4" s="236" t="s">
        <v>336</v>
      </c>
      <c r="Z4" s="236" t="s">
        <v>214</v>
      </c>
      <c r="AA4" s="236" t="s">
        <v>215</v>
      </c>
      <c r="AB4" s="236" t="s">
        <v>216</v>
      </c>
      <c r="AC4" s="236" t="s">
        <v>217</v>
      </c>
      <c r="AD4" s="236" t="s">
        <v>218</v>
      </c>
      <c r="AE4" s="236" t="s">
        <v>337</v>
      </c>
      <c r="AF4" s="237" t="s">
        <v>202</v>
      </c>
    </row>
    <row r="5" spans="1:32" x14ac:dyDescent="0.25">
      <c r="B5" s="310"/>
      <c r="C5" s="311"/>
      <c r="D5" s="22"/>
      <c r="E5" s="186"/>
      <c r="F5" s="41"/>
      <c r="G5" s="41"/>
      <c r="H5" s="41"/>
      <c r="I5" s="41"/>
      <c r="J5" s="41"/>
      <c r="K5" s="41"/>
      <c r="L5" s="41"/>
      <c r="M5" s="41"/>
      <c r="N5" s="41"/>
      <c r="O5" s="41"/>
      <c r="P5" s="41"/>
      <c r="Q5" s="41"/>
      <c r="R5" s="187"/>
      <c r="T5" s="186"/>
      <c r="U5" s="41"/>
      <c r="V5" s="41"/>
      <c r="W5" s="41"/>
      <c r="X5" s="41"/>
      <c r="Y5" s="41"/>
      <c r="Z5" s="41"/>
      <c r="AA5" s="41"/>
      <c r="AB5" s="41"/>
      <c r="AC5" s="41"/>
      <c r="AD5" s="41"/>
      <c r="AE5" s="41"/>
      <c r="AF5" s="187"/>
    </row>
    <row r="6" spans="1:32" ht="12.6" thickBot="1" x14ac:dyDescent="0.3">
      <c r="B6" s="312"/>
      <c r="C6" s="313"/>
      <c r="D6" s="43"/>
      <c r="E6" s="220"/>
      <c r="F6" s="45"/>
      <c r="G6" s="45"/>
      <c r="H6" s="45"/>
      <c r="I6" s="45"/>
      <c r="J6" s="45"/>
      <c r="K6" s="45"/>
      <c r="L6" s="45"/>
      <c r="M6" s="45"/>
      <c r="N6" s="45"/>
      <c r="O6" s="45"/>
      <c r="P6" s="45"/>
      <c r="Q6" s="45"/>
      <c r="R6" s="221"/>
      <c r="T6" s="220"/>
      <c r="U6" s="45"/>
      <c r="V6" s="45"/>
      <c r="W6" s="45"/>
      <c r="X6" s="45"/>
      <c r="Y6" s="45"/>
      <c r="Z6" s="45"/>
      <c r="AA6" s="45"/>
      <c r="AB6" s="45"/>
      <c r="AC6" s="45"/>
      <c r="AD6" s="45"/>
      <c r="AE6" s="45"/>
      <c r="AF6" s="221"/>
    </row>
    <row r="7" spans="1:32" s="47" customFormat="1" ht="29.25" customHeight="1" thickTop="1" x14ac:dyDescent="0.3">
      <c r="B7" s="48" t="s">
        <v>75</v>
      </c>
      <c r="C7" s="49" t="s">
        <v>76</v>
      </c>
      <c r="D7" s="50"/>
      <c r="E7" s="222">
        <v>0.59685863874345546</v>
      </c>
      <c r="F7" s="52">
        <v>0.92979683972911964</v>
      </c>
      <c r="G7" s="52">
        <v>0.71924959216965745</v>
      </c>
      <c r="H7" s="52">
        <v>0.74779874213836472</v>
      </c>
      <c r="I7" s="52">
        <v>0.63586221250910602</v>
      </c>
      <c r="J7" s="52">
        <v>0.76775431861804222</v>
      </c>
      <c r="K7" s="52">
        <v>0.69019876627827281</v>
      </c>
      <c r="L7" s="52">
        <v>0.78704979334776615</v>
      </c>
      <c r="M7" s="52">
        <v>0.64098073555166379</v>
      </c>
      <c r="N7" s="52">
        <v>0.9072426937738246</v>
      </c>
      <c r="O7" s="52">
        <v>0.70275514163756303</v>
      </c>
      <c r="P7" s="52">
        <v>0.81055589002608874</v>
      </c>
      <c r="Q7" s="52">
        <v>0.70043059257740414</v>
      </c>
      <c r="R7" s="223">
        <v>0.75837586828875159</v>
      </c>
      <c r="T7" s="222" t="s">
        <v>77</v>
      </c>
      <c r="U7" s="52" t="s">
        <v>77</v>
      </c>
      <c r="V7" s="52" t="s">
        <v>77</v>
      </c>
      <c r="W7" s="52" t="s">
        <v>80</v>
      </c>
      <c r="X7" s="52" t="s">
        <v>77</v>
      </c>
      <c r="Y7" s="52" t="s">
        <v>80</v>
      </c>
      <c r="Z7" s="52" t="s">
        <v>77</v>
      </c>
      <c r="AA7" s="52" t="s">
        <v>77</v>
      </c>
      <c r="AB7" s="52" t="s">
        <v>77</v>
      </c>
      <c r="AC7" s="52" t="s">
        <v>77</v>
      </c>
      <c r="AD7" s="52" t="s">
        <v>77</v>
      </c>
      <c r="AE7" s="52" t="s">
        <v>77</v>
      </c>
      <c r="AF7" s="223" t="s">
        <v>77</v>
      </c>
    </row>
    <row r="8" spans="1:32" s="47" customFormat="1" ht="29.25" customHeight="1" x14ac:dyDescent="0.3">
      <c r="B8" s="48" t="s">
        <v>78</v>
      </c>
      <c r="C8" s="49" t="s">
        <v>79</v>
      </c>
      <c r="D8" s="50"/>
      <c r="E8" s="222">
        <v>0.77094972067039103</v>
      </c>
      <c r="F8" s="52">
        <v>0.88456459795677256</v>
      </c>
      <c r="G8" s="52">
        <v>0.80118553645524604</v>
      </c>
      <c r="H8" s="52">
        <v>0.78185175415457664</v>
      </c>
      <c r="I8" s="52">
        <v>0.80328401885872214</v>
      </c>
      <c r="J8" s="52">
        <v>0.79082177161152611</v>
      </c>
      <c r="K8" s="52">
        <v>0.82926829268292679</v>
      </c>
      <c r="L8" s="52">
        <v>0.84513567174056914</v>
      </c>
      <c r="M8" s="52">
        <v>0.68975468975468979</v>
      </c>
      <c r="N8" s="52">
        <v>0.86589595375722539</v>
      </c>
      <c r="O8" s="52">
        <v>0.7766153846153846</v>
      </c>
      <c r="P8" s="52">
        <v>0.83741540444730911</v>
      </c>
      <c r="Q8" s="52">
        <v>0.77606783919597988</v>
      </c>
      <c r="R8" s="223">
        <v>0.82305827344358817</v>
      </c>
      <c r="T8" s="222" t="s">
        <v>77</v>
      </c>
      <c r="U8" s="52" t="s">
        <v>77</v>
      </c>
      <c r="V8" s="52" t="s">
        <v>77</v>
      </c>
      <c r="W8" s="52" t="s">
        <v>77</v>
      </c>
      <c r="X8" s="52" t="s">
        <v>77</v>
      </c>
      <c r="Y8" s="52" t="s">
        <v>77</v>
      </c>
      <c r="Z8" s="52" t="s">
        <v>80</v>
      </c>
      <c r="AA8" s="52" t="s">
        <v>77</v>
      </c>
      <c r="AB8" s="52" t="s">
        <v>77</v>
      </c>
      <c r="AC8" s="52" t="s">
        <v>77</v>
      </c>
      <c r="AD8" s="52" t="s">
        <v>77</v>
      </c>
      <c r="AE8" s="52" t="s">
        <v>77</v>
      </c>
      <c r="AF8" s="223" t="s">
        <v>77</v>
      </c>
    </row>
    <row r="9" spans="1:32" s="47" customFormat="1" ht="29.25" customHeight="1" x14ac:dyDescent="0.3">
      <c r="B9" s="56" t="s">
        <v>81</v>
      </c>
      <c r="C9" s="57" t="s">
        <v>82</v>
      </c>
      <c r="D9" s="58"/>
      <c r="E9" s="224" t="s">
        <v>83</v>
      </c>
      <c r="F9" s="60" t="s">
        <v>83</v>
      </c>
      <c r="G9" s="60" t="s">
        <v>83</v>
      </c>
      <c r="H9" s="60" t="s">
        <v>83</v>
      </c>
      <c r="I9" s="60" t="s">
        <v>83</v>
      </c>
      <c r="J9" s="60" t="s">
        <v>83</v>
      </c>
      <c r="K9" s="60" t="s">
        <v>83</v>
      </c>
      <c r="L9" s="60" t="s">
        <v>83</v>
      </c>
      <c r="M9" s="60" t="s">
        <v>83</v>
      </c>
      <c r="N9" s="60" t="s">
        <v>83</v>
      </c>
      <c r="O9" s="60" t="s">
        <v>83</v>
      </c>
      <c r="P9" s="60" t="s">
        <v>83</v>
      </c>
      <c r="Q9" s="60" t="s">
        <v>83</v>
      </c>
      <c r="R9" s="225" t="s">
        <v>83</v>
      </c>
      <c r="T9" s="224" t="s">
        <v>83</v>
      </c>
      <c r="U9" s="60" t="s">
        <v>83</v>
      </c>
      <c r="V9" s="60" t="s">
        <v>83</v>
      </c>
      <c r="W9" s="60" t="s">
        <v>83</v>
      </c>
      <c r="X9" s="60" t="s">
        <v>83</v>
      </c>
      <c r="Y9" s="60" t="s">
        <v>83</v>
      </c>
      <c r="Z9" s="60" t="s">
        <v>83</v>
      </c>
      <c r="AA9" s="60" t="s">
        <v>83</v>
      </c>
      <c r="AB9" s="60" t="s">
        <v>83</v>
      </c>
      <c r="AC9" s="60" t="s">
        <v>83</v>
      </c>
      <c r="AD9" s="60" t="s">
        <v>83</v>
      </c>
      <c r="AE9" s="60" t="s">
        <v>83</v>
      </c>
      <c r="AF9" s="225" t="s">
        <v>83</v>
      </c>
    </row>
    <row r="10" spans="1:32" s="47" customFormat="1" ht="29.25" customHeight="1" x14ac:dyDescent="0.3">
      <c r="B10" s="56" t="s">
        <v>84</v>
      </c>
      <c r="C10" s="57" t="s">
        <v>85</v>
      </c>
      <c r="D10" s="58"/>
      <c r="E10" s="224" t="s">
        <v>83</v>
      </c>
      <c r="F10" s="60" t="s">
        <v>83</v>
      </c>
      <c r="G10" s="60" t="s">
        <v>83</v>
      </c>
      <c r="H10" s="60" t="s">
        <v>83</v>
      </c>
      <c r="I10" s="60" t="s">
        <v>83</v>
      </c>
      <c r="J10" s="60" t="s">
        <v>83</v>
      </c>
      <c r="K10" s="60" t="s">
        <v>83</v>
      </c>
      <c r="L10" s="60" t="s">
        <v>83</v>
      </c>
      <c r="M10" s="60" t="s">
        <v>83</v>
      </c>
      <c r="N10" s="60" t="s">
        <v>83</v>
      </c>
      <c r="O10" s="60" t="s">
        <v>83</v>
      </c>
      <c r="P10" s="60" t="s">
        <v>83</v>
      </c>
      <c r="Q10" s="60" t="s">
        <v>83</v>
      </c>
      <c r="R10" s="225" t="s">
        <v>83</v>
      </c>
      <c r="T10" s="224" t="s">
        <v>83</v>
      </c>
      <c r="U10" s="60" t="s">
        <v>83</v>
      </c>
      <c r="V10" s="60" t="s">
        <v>83</v>
      </c>
      <c r="W10" s="60" t="s">
        <v>83</v>
      </c>
      <c r="X10" s="60" t="s">
        <v>83</v>
      </c>
      <c r="Y10" s="60" t="s">
        <v>83</v>
      </c>
      <c r="Z10" s="60" t="s">
        <v>83</v>
      </c>
      <c r="AA10" s="60" t="s">
        <v>83</v>
      </c>
      <c r="AB10" s="60" t="s">
        <v>83</v>
      </c>
      <c r="AC10" s="60" t="s">
        <v>83</v>
      </c>
      <c r="AD10" s="60" t="s">
        <v>83</v>
      </c>
      <c r="AE10" s="60" t="s">
        <v>83</v>
      </c>
      <c r="AF10" s="225" t="s">
        <v>83</v>
      </c>
    </row>
    <row r="11" spans="1:32" s="47" customFormat="1" ht="29.25" customHeight="1" x14ac:dyDescent="0.3">
      <c r="B11" s="56" t="s">
        <v>86</v>
      </c>
      <c r="C11" s="57" t="s">
        <v>87</v>
      </c>
      <c r="D11" s="58"/>
      <c r="E11" s="224" t="s">
        <v>83</v>
      </c>
      <c r="F11" s="60" t="s">
        <v>83</v>
      </c>
      <c r="G11" s="60" t="s">
        <v>83</v>
      </c>
      <c r="H11" s="60" t="s">
        <v>83</v>
      </c>
      <c r="I11" s="60" t="s">
        <v>83</v>
      </c>
      <c r="J11" s="60" t="s">
        <v>83</v>
      </c>
      <c r="K11" s="60" t="s">
        <v>83</v>
      </c>
      <c r="L11" s="60" t="s">
        <v>83</v>
      </c>
      <c r="M11" s="60" t="s">
        <v>83</v>
      </c>
      <c r="N11" s="60" t="s">
        <v>83</v>
      </c>
      <c r="O11" s="60" t="s">
        <v>83</v>
      </c>
      <c r="P11" s="60" t="s">
        <v>83</v>
      </c>
      <c r="Q11" s="60" t="s">
        <v>83</v>
      </c>
      <c r="R11" s="225" t="s">
        <v>83</v>
      </c>
      <c r="T11" s="224" t="s">
        <v>83</v>
      </c>
      <c r="U11" s="60" t="s">
        <v>83</v>
      </c>
      <c r="V11" s="60" t="s">
        <v>83</v>
      </c>
      <c r="W11" s="60" t="s">
        <v>83</v>
      </c>
      <c r="X11" s="60" t="s">
        <v>83</v>
      </c>
      <c r="Y11" s="60" t="s">
        <v>83</v>
      </c>
      <c r="Z11" s="60" t="s">
        <v>83</v>
      </c>
      <c r="AA11" s="60" t="s">
        <v>83</v>
      </c>
      <c r="AB11" s="60" t="s">
        <v>83</v>
      </c>
      <c r="AC11" s="60" t="s">
        <v>83</v>
      </c>
      <c r="AD11" s="60" t="s">
        <v>83</v>
      </c>
      <c r="AE11" s="60" t="s">
        <v>83</v>
      </c>
      <c r="AF11" s="225" t="s">
        <v>83</v>
      </c>
    </row>
    <row r="12" spans="1:32" s="47" customFormat="1" ht="29.25" customHeight="1" x14ac:dyDescent="0.3">
      <c r="B12" s="48" t="s">
        <v>88</v>
      </c>
      <c r="C12" s="49" t="s">
        <v>89</v>
      </c>
      <c r="D12" s="50"/>
      <c r="E12" s="222">
        <v>0.86520376175548586</v>
      </c>
      <c r="F12" s="52">
        <v>0.90365984930032295</v>
      </c>
      <c r="G12" s="52">
        <v>0.85545419504047282</v>
      </c>
      <c r="H12" s="52">
        <v>0.83870967741935487</v>
      </c>
      <c r="I12" s="52">
        <v>0.8748728382502543</v>
      </c>
      <c r="J12" s="52">
        <v>0.83777239709443097</v>
      </c>
      <c r="K12" s="52">
        <v>0.87396870554765294</v>
      </c>
      <c r="L12" s="52">
        <v>0.84727272727272729</v>
      </c>
      <c r="M12" s="52">
        <v>0.80618892508143325</v>
      </c>
      <c r="N12" s="52">
        <v>0.88534548215641606</v>
      </c>
      <c r="O12" s="52">
        <v>0.82908247764160314</v>
      </c>
      <c r="P12" s="52">
        <v>0.85221331474381312</v>
      </c>
      <c r="Q12" s="52">
        <v>0.84899626931959493</v>
      </c>
      <c r="R12" s="223">
        <v>0.86569080208732763</v>
      </c>
      <c r="T12" s="222" t="s">
        <v>80</v>
      </c>
      <c r="U12" s="52" t="s">
        <v>77</v>
      </c>
      <c r="V12" s="52" t="s">
        <v>77</v>
      </c>
      <c r="W12" s="52" t="s">
        <v>77</v>
      </c>
      <c r="X12" s="52" t="s">
        <v>77</v>
      </c>
      <c r="Y12" s="52" t="s">
        <v>77</v>
      </c>
      <c r="Z12" s="52" t="s">
        <v>80</v>
      </c>
      <c r="AA12" s="52" t="s">
        <v>77</v>
      </c>
      <c r="AB12" s="52" t="s">
        <v>77</v>
      </c>
      <c r="AC12" s="52" t="s">
        <v>77</v>
      </c>
      <c r="AD12" s="52" t="s">
        <v>77</v>
      </c>
      <c r="AE12" s="52" t="s">
        <v>77</v>
      </c>
      <c r="AF12" s="223" t="s">
        <v>77</v>
      </c>
    </row>
    <row r="13" spans="1:32" s="47" customFormat="1" ht="29.25" customHeight="1" x14ac:dyDescent="0.3">
      <c r="B13" s="48" t="s">
        <v>90</v>
      </c>
      <c r="C13" s="49" t="s">
        <v>91</v>
      </c>
      <c r="D13" s="50"/>
      <c r="E13" s="222">
        <v>0.68730650154798767</v>
      </c>
      <c r="F13" s="52">
        <v>0.81783243658724059</v>
      </c>
      <c r="G13" s="52">
        <v>0.81035143769968054</v>
      </c>
      <c r="H13" s="52">
        <v>0.75637563756375636</v>
      </c>
      <c r="I13" s="52">
        <v>0.76436001809136134</v>
      </c>
      <c r="J13" s="52">
        <v>0.76506024096385539</v>
      </c>
      <c r="K13" s="52">
        <v>0.78405879027699266</v>
      </c>
      <c r="L13" s="52">
        <v>0.79194502767703756</v>
      </c>
      <c r="M13" s="52">
        <v>0.76710097719869708</v>
      </c>
      <c r="N13" s="52">
        <v>0.85356600910470415</v>
      </c>
      <c r="O13" s="52">
        <v>0.76509186351706038</v>
      </c>
      <c r="P13" s="52">
        <v>0.78052173913043477</v>
      </c>
      <c r="Q13" s="52">
        <v>0.76278082434105787</v>
      </c>
      <c r="R13" s="223">
        <v>0.78804754384506692</v>
      </c>
      <c r="T13" s="222" t="s">
        <v>77</v>
      </c>
      <c r="U13" s="52" t="s">
        <v>77</v>
      </c>
      <c r="V13" s="52" t="s">
        <v>77</v>
      </c>
      <c r="W13" s="52" t="s">
        <v>77</v>
      </c>
      <c r="X13" s="52" t="s">
        <v>77</v>
      </c>
      <c r="Y13" s="52" t="s">
        <v>77</v>
      </c>
      <c r="Z13" s="52" t="s">
        <v>80</v>
      </c>
      <c r="AA13" s="52" t="s">
        <v>80</v>
      </c>
      <c r="AB13" s="52" t="s">
        <v>80</v>
      </c>
      <c r="AC13" s="52" t="s">
        <v>77</v>
      </c>
      <c r="AD13" s="52" t="s">
        <v>77</v>
      </c>
      <c r="AE13" s="52" t="s">
        <v>80</v>
      </c>
      <c r="AF13" s="223" t="s">
        <v>77</v>
      </c>
    </row>
    <row r="14" spans="1:32" s="47" customFormat="1" ht="29.25" customHeight="1" x14ac:dyDescent="0.3">
      <c r="B14" s="48" t="s">
        <v>92</v>
      </c>
      <c r="C14" s="49" t="s">
        <v>93</v>
      </c>
      <c r="D14" s="50"/>
      <c r="E14" s="222">
        <v>0.85256410256410253</v>
      </c>
      <c r="F14" s="52">
        <v>0.83112346169114726</v>
      </c>
      <c r="G14" s="52">
        <v>0.83335609889359374</v>
      </c>
      <c r="H14" s="52">
        <v>0.75185185185185188</v>
      </c>
      <c r="I14" s="52">
        <v>0.74520437882896451</v>
      </c>
      <c r="J14" s="52">
        <v>0.72549019607843135</v>
      </c>
      <c r="K14" s="52">
        <v>0.79865378987415858</v>
      </c>
      <c r="L14" s="52">
        <v>0.80486358244365364</v>
      </c>
      <c r="M14" s="52">
        <v>0.77142857142857146</v>
      </c>
      <c r="N14" s="52">
        <v>0.71118012422360244</v>
      </c>
      <c r="O14" s="52">
        <v>0.79357317499126789</v>
      </c>
      <c r="P14" s="52">
        <v>0.74149385947251867</v>
      </c>
      <c r="Q14" s="52">
        <v>0.77266679338528799</v>
      </c>
      <c r="R14" s="223">
        <v>0.78750427935638478</v>
      </c>
      <c r="T14" s="222" t="s">
        <v>77</v>
      </c>
      <c r="U14" s="52" t="s">
        <v>77</v>
      </c>
      <c r="V14" s="52" t="s">
        <v>77</v>
      </c>
      <c r="W14" s="52" t="s">
        <v>77</v>
      </c>
      <c r="X14" s="52" t="s">
        <v>77</v>
      </c>
      <c r="Y14" s="52" t="s">
        <v>77</v>
      </c>
      <c r="Z14" s="52" t="s">
        <v>80</v>
      </c>
      <c r="AA14" s="52" t="s">
        <v>77</v>
      </c>
      <c r="AB14" s="52" t="s">
        <v>80</v>
      </c>
      <c r="AC14" s="52" t="s">
        <v>77</v>
      </c>
      <c r="AD14" s="52" t="s">
        <v>80</v>
      </c>
      <c r="AE14" s="52" t="s">
        <v>77</v>
      </c>
      <c r="AF14" s="223" t="s">
        <v>77</v>
      </c>
    </row>
    <row r="15" spans="1:32" s="47" customFormat="1" ht="29.25" customHeight="1" x14ac:dyDescent="0.3">
      <c r="B15" s="48" t="s">
        <v>94</v>
      </c>
      <c r="C15" s="49" t="s">
        <v>95</v>
      </c>
      <c r="D15" s="50"/>
      <c r="E15" s="222">
        <v>0.78609625668449201</v>
      </c>
      <c r="F15" s="52">
        <v>0.88417121914113828</v>
      </c>
      <c r="G15" s="52">
        <v>0.85476887068461094</v>
      </c>
      <c r="H15" s="52">
        <v>0.82521716241116083</v>
      </c>
      <c r="I15" s="52">
        <v>0.8267552637899287</v>
      </c>
      <c r="J15" s="52">
        <v>0.85191082802547768</v>
      </c>
      <c r="K15" s="52">
        <v>0.8262538382804504</v>
      </c>
      <c r="L15" s="52">
        <v>0.84368836291913218</v>
      </c>
      <c r="M15" s="52">
        <v>0.81870503597122302</v>
      </c>
      <c r="N15" s="52">
        <v>0.89795918367346939</v>
      </c>
      <c r="O15" s="52">
        <v>0.79210042865890995</v>
      </c>
      <c r="P15" s="52">
        <v>0.82210069165192212</v>
      </c>
      <c r="Q15" s="52">
        <v>0.81714731098986748</v>
      </c>
      <c r="R15" s="223">
        <v>0.84264322730265984</v>
      </c>
      <c r="T15" s="222" t="s">
        <v>77</v>
      </c>
      <c r="U15" s="52" t="s">
        <v>77</v>
      </c>
      <c r="V15" s="52" t="s">
        <v>77</v>
      </c>
      <c r="W15" s="52" t="s">
        <v>77</v>
      </c>
      <c r="X15" s="52" t="s">
        <v>77</v>
      </c>
      <c r="Y15" s="52" t="s">
        <v>80</v>
      </c>
      <c r="Z15" s="52" t="s">
        <v>77</v>
      </c>
      <c r="AA15" s="52" t="s">
        <v>80</v>
      </c>
      <c r="AB15" s="52" t="s">
        <v>80</v>
      </c>
      <c r="AC15" s="52" t="s">
        <v>77</v>
      </c>
      <c r="AD15" s="52" t="s">
        <v>77</v>
      </c>
      <c r="AE15" s="52" t="s">
        <v>77</v>
      </c>
      <c r="AF15" s="223" t="s">
        <v>77</v>
      </c>
    </row>
    <row r="16" spans="1:32" s="47" customFormat="1" ht="29.25" customHeight="1" x14ac:dyDescent="0.3">
      <c r="B16" s="48" t="s">
        <v>96</v>
      </c>
      <c r="C16" s="49" t="s">
        <v>97</v>
      </c>
      <c r="D16" s="50"/>
      <c r="E16" s="222">
        <v>0.6</v>
      </c>
      <c r="F16" s="52">
        <v>0.77681219394440992</v>
      </c>
      <c r="G16" s="52">
        <v>0.78852879459081371</v>
      </c>
      <c r="H16" s="52">
        <v>0.72643979057591623</v>
      </c>
      <c r="I16" s="52">
        <v>0.59577015163607339</v>
      </c>
      <c r="J16" s="52">
        <v>0.75145733969263384</v>
      </c>
      <c r="K16" s="52">
        <v>0.75057324840764328</v>
      </c>
      <c r="L16" s="52">
        <v>0.77577446320275367</v>
      </c>
      <c r="M16" s="52">
        <v>0.63127690100430411</v>
      </c>
      <c r="N16" s="52">
        <v>0.83140208574739283</v>
      </c>
      <c r="O16" s="52">
        <v>0.72447424565681195</v>
      </c>
      <c r="P16" s="52">
        <v>0.76171437709899248</v>
      </c>
      <c r="Q16" s="52">
        <v>0.71687587168758715</v>
      </c>
      <c r="R16" s="223">
        <v>0.73056189389617798</v>
      </c>
      <c r="T16" s="222" t="s">
        <v>77</v>
      </c>
      <c r="U16" s="52" t="s">
        <v>77</v>
      </c>
      <c r="V16" s="52" t="s">
        <v>77</v>
      </c>
      <c r="W16" s="52" t="s">
        <v>80</v>
      </c>
      <c r="X16" s="52" t="s">
        <v>77</v>
      </c>
      <c r="Y16" s="52" t="s">
        <v>77</v>
      </c>
      <c r="Z16" s="52" t="s">
        <v>77</v>
      </c>
      <c r="AA16" s="52" t="s">
        <v>77</v>
      </c>
      <c r="AB16" s="52" t="s">
        <v>77</v>
      </c>
      <c r="AC16" s="52" t="s">
        <v>77</v>
      </c>
      <c r="AD16" s="52" t="s">
        <v>80</v>
      </c>
      <c r="AE16" s="52" t="s">
        <v>77</v>
      </c>
      <c r="AF16" s="223" t="s">
        <v>77</v>
      </c>
    </row>
    <row r="17" spans="2:32" s="47" customFormat="1" ht="29.25" customHeight="1" x14ac:dyDescent="0.3">
      <c r="B17" s="48" t="s">
        <v>98</v>
      </c>
      <c r="C17" s="49" t="s">
        <v>99</v>
      </c>
      <c r="D17" s="50"/>
      <c r="E17" s="222">
        <v>0.62424242424242427</v>
      </c>
      <c r="F17" s="52">
        <v>0.75798035604665437</v>
      </c>
      <c r="G17" s="52">
        <v>0.70792957554251401</v>
      </c>
      <c r="H17" s="52">
        <v>0.68601190476190477</v>
      </c>
      <c r="I17" s="52">
        <v>0.73760494918250108</v>
      </c>
      <c r="J17" s="52">
        <v>0.61457036114570363</v>
      </c>
      <c r="K17" s="52">
        <v>0.65680473372781067</v>
      </c>
      <c r="L17" s="52">
        <v>0.79923968139029689</v>
      </c>
      <c r="M17" s="52">
        <v>0.61049723756906082</v>
      </c>
      <c r="N17" s="52">
        <v>0.84325396825396826</v>
      </c>
      <c r="O17" s="52">
        <v>0.6445448227936067</v>
      </c>
      <c r="P17" s="52">
        <v>0.70630797773654919</v>
      </c>
      <c r="Q17" s="52">
        <v>0.61340762041696617</v>
      </c>
      <c r="R17" s="223">
        <v>0.71638518999675216</v>
      </c>
      <c r="T17" s="222" t="s">
        <v>77</v>
      </c>
      <c r="U17" s="52" t="s">
        <v>77</v>
      </c>
      <c r="V17" s="52" t="s">
        <v>80</v>
      </c>
      <c r="W17" s="52" t="s">
        <v>77</v>
      </c>
      <c r="X17" s="52" t="s">
        <v>77</v>
      </c>
      <c r="Y17" s="52" t="s">
        <v>77</v>
      </c>
      <c r="Z17" s="52" t="s">
        <v>77</v>
      </c>
      <c r="AA17" s="52" t="s">
        <v>77</v>
      </c>
      <c r="AB17" s="52" t="s">
        <v>77</v>
      </c>
      <c r="AC17" s="52" t="s">
        <v>77</v>
      </c>
      <c r="AD17" s="52" t="s">
        <v>77</v>
      </c>
      <c r="AE17" s="52" t="s">
        <v>80</v>
      </c>
      <c r="AF17" s="223" t="s">
        <v>77</v>
      </c>
    </row>
    <row r="18" spans="2:32" s="47" customFormat="1" ht="29.25" customHeight="1" x14ac:dyDescent="0.3">
      <c r="B18" s="48" t="s">
        <v>100</v>
      </c>
      <c r="C18" s="49" t="s">
        <v>101</v>
      </c>
      <c r="D18" s="50"/>
      <c r="E18" s="222">
        <v>0.79874213836477992</v>
      </c>
      <c r="F18" s="52">
        <v>0.84120854157201275</v>
      </c>
      <c r="G18" s="52">
        <v>0.85012990564747715</v>
      </c>
      <c r="H18" s="52">
        <v>0.83581145207212904</v>
      </c>
      <c r="I18" s="52">
        <v>0.81143812088014111</v>
      </c>
      <c r="J18" s="52">
        <v>0.84946236559139787</v>
      </c>
      <c r="K18" s="52">
        <v>0.84287383177570097</v>
      </c>
      <c r="L18" s="52">
        <v>0.80351437699680506</v>
      </c>
      <c r="M18" s="52">
        <v>0.82352941176470584</v>
      </c>
      <c r="N18" s="52">
        <v>0.87804878048780488</v>
      </c>
      <c r="O18" s="52">
        <v>0.83350785340314137</v>
      </c>
      <c r="P18" s="52">
        <v>0.80426770126091174</v>
      </c>
      <c r="Q18" s="52">
        <v>0.80032526201662446</v>
      </c>
      <c r="R18" s="223">
        <v>0.82681261692979291</v>
      </c>
      <c r="T18" s="222" t="s">
        <v>80</v>
      </c>
      <c r="U18" s="52" t="s">
        <v>77</v>
      </c>
      <c r="V18" s="52" t="s">
        <v>77</v>
      </c>
      <c r="W18" s="52" t="s">
        <v>80</v>
      </c>
      <c r="X18" s="52" t="s">
        <v>77</v>
      </c>
      <c r="Y18" s="52" t="s">
        <v>77</v>
      </c>
      <c r="Z18" s="52" t="s">
        <v>77</v>
      </c>
      <c r="AA18" s="52" t="s">
        <v>77</v>
      </c>
      <c r="AB18" s="52" t="s">
        <v>80</v>
      </c>
      <c r="AC18" s="52" t="s">
        <v>77</v>
      </c>
      <c r="AD18" s="52" t="s">
        <v>80</v>
      </c>
      <c r="AE18" s="52" t="s">
        <v>77</v>
      </c>
      <c r="AF18" s="223" t="s">
        <v>77</v>
      </c>
    </row>
    <row r="19" spans="2:32" s="47" customFormat="1" ht="29.25" customHeight="1" x14ac:dyDescent="0.3">
      <c r="B19" s="48" t="s">
        <v>102</v>
      </c>
      <c r="C19" s="49" t="s">
        <v>103</v>
      </c>
      <c r="D19" s="50"/>
      <c r="E19" s="222">
        <v>0.71074380165289253</v>
      </c>
      <c r="F19" s="52">
        <v>0.75816671360180232</v>
      </c>
      <c r="G19" s="52">
        <v>0.75225225225225223</v>
      </c>
      <c r="H19" s="52">
        <v>0.75676421866372168</v>
      </c>
      <c r="I19" s="52">
        <v>0.69345457524371268</v>
      </c>
      <c r="J19" s="52">
        <v>0.71876719867914141</v>
      </c>
      <c r="K19" s="52">
        <v>0.74265289912629073</v>
      </c>
      <c r="L19" s="52">
        <v>0.7053814713896458</v>
      </c>
      <c r="M19" s="52">
        <v>0.74545454545454548</v>
      </c>
      <c r="N19" s="52">
        <v>0.75497159090909094</v>
      </c>
      <c r="O19" s="52">
        <v>0.71896660365469445</v>
      </c>
      <c r="P19" s="52">
        <v>0.69152303904326418</v>
      </c>
      <c r="Q19" s="52">
        <v>0.71745419479267114</v>
      </c>
      <c r="R19" s="223">
        <v>0.72736738761788589</v>
      </c>
      <c r="T19" s="222" t="s">
        <v>80</v>
      </c>
      <c r="U19" s="52" t="s">
        <v>77</v>
      </c>
      <c r="V19" s="52" t="s">
        <v>77</v>
      </c>
      <c r="W19" s="52" t="s">
        <v>77</v>
      </c>
      <c r="X19" s="52" t="s">
        <v>77</v>
      </c>
      <c r="Y19" s="52" t="s">
        <v>80</v>
      </c>
      <c r="Z19" s="52" t="s">
        <v>77</v>
      </c>
      <c r="AA19" s="52" t="s">
        <v>77</v>
      </c>
      <c r="AB19" s="52" t="s">
        <v>80</v>
      </c>
      <c r="AC19" s="52" t="s">
        <v>77</v>
      </c>
      <c r="AD19" s="52" t="s">
        <v>80</v>
      </c>
      <c r="AE19" s="52" t="s">
        <v>77</v>
      </c>
      <c r="AF19" s="223" t="s">
        <v>80</v>
      </c>
    </row>
    <row r="20" spans="2:32" s="47" customFormat="1" ht="29.25" customHeight="1" x14ac:dyDescent="0.3">
      <c r="B20" s="48" t="s">
        <v>104</v>
      </c>
      <c r="C20" s="49" t="s">
        <v>105</v>
      </c>
      <c r="D20" s="50"/>
      <c r="E20" s="222">
        <v>0.61864406779661019</v>
      </c>
      <c r="F20" s="52">
        <v>0.68853152771900128</v>
      </c>
      <c r="G20" s="52">
        <v>0.6844873990702226</v>
      </c>
      <c r="H20" s="52">
        <v>0.67511711215210801</v>
      </c>
      <c r="I20" s="52">
        <v>0.65427169120705431</v>
      </c>
      <c r="J20" s="52">
        <v>0.67476532302595249</v>
      </c>
      <c r="K20" s="52">
        <v>0.68675338465622515</v>
      </c>
      <c r="L20" s="52">
        <v>0.61495457721872815</v>
      </c>
      <c r="M20" s="52">
        <v>0.66114457831325302</v>
      </c>
      <c r="N20" s="52">
        <v>0.74119947848761403</v>
      </c>
      <c r="O20" s="52">
        <v>0.65627980922098572</v>
      </c>
      <c r="P20" s="52">
        <v>0.60861193768597932</v>
      </c>
      <c r="Q20" s="52">
        <v>0.63891577928363985</v>
      </c>
      <c r="R20" s="223">
        <v>0.66201877092300332</v>
      </c>
      <c r="T20" s="222" t="s">
        <v>80</v>
      </c>
      <c r="U20" s="52" t="s">
        <v>77</v>
      </c>
      <c r="V20" s="52" t="s">
        <v>77</v>
      </c>
      <c r="W20" s="52" t="s">
        <v>80</v>
      </c>
      <c r="X20" s="52" t="s">
        <v>80</v>
      </c>
      <c r="Y20" s="52" t="s">
        <v>80</v>
      </c>
      <c r="Z20" s="52" t="s">
        <v>77</v>
      </c>
      <c r="AA20" s="52" t="s">
        <v>77</v>
      </c>
      <c r="AB20" s="52" t="s">
        <v>80</v>
      </c>
      <c r="AC20" s="52" t="s">
        <v>77</v>
      </c>
      <c r="AD20" s="52" t="s">
        <v>80</v>
      </c>
      <c r="AE20" s="52" t="s">
        <v>77</v>
      </c>
      <c r="AF20" s="223" t="s">
        <v>77</v>
      </c>
    </row>
    <row r="21" spans="2:32" s="47" customFormat="1" ht="29.25" customHeight="1" x14ac:dyDescent="0.3">
      <c r="B21" s="48" t="s">
        <v>106</v>
      </c>
      <c r="C21" s="49" t="s">
        <v>107</v>
      </c>
      <c r="D21" s="50"/>
      <c r="E21" s="222">
        <v>0.55742296918767509</v>
      </c>
      <c r="F21" s="52">
        <v>0.55480059084194977</v>
      </c>
      <c r="G21" s="52">
        <v>0.555599265670076</v>
      </c>
      <c r="H21" s="52">
        <v>0.54232254232254229</v>
      </c>
      <c r="I21" s="52">
        <v>0.49763116336199331</v>
      </c>
      <c r="J21" s="52">
        <v>0.58136860264519841</v>
      </c>
      <c r="K21" s="52">
        <v>0.53789173789173794</v>
      </c>
      <c r="L21" s="52">
        <v>0.62962962962962965</v>
      </c>
      <c r="M21" s="52">
        <v>0.5393258426966292</v>
      </c>
      <c r="N21" s="52">
        <v>0.65993537964458804</v>
      </c>
      <c r="O21" s="52">
        <v>0.53034389750505728</v>
      </c>
      <c r="P21" s="52">
        <v>0.52247849882720876</v>
      </c>
      <c r="Q21" s="52">
        <v>0.50915312232677501</v>
      </c>
      <c r="R21" s="223">
        <v>0.5442190927297581</v>
      </c>
      <c r="T21" s="222" t="s">
        <v>80</v>
      </c>
      <c r="U21" s="52" t="s">
        <v>77</v>
      </c>
      <c r="V21" s="52" t="s">
        <v>80</v>
      </c>
      <c r="W21" s="52" t="s">
        <v>80</v>
      </c>
      <c r="X21" s="52" t="s">
        <v>77</v>
      </c>
      <c r="Y21" s="52" t="s">
        <v>77</v>
      </c>
      <c r="Z21" s="52" t="s">
        <v>80</v>
      </c>
      <c r="AA21" s="52" t="s">
        <v>77</v>
      </c>
      <c r="AB21" s="52" t="s">
        <v>80</v>
      </c>
      <c r="AC21" s="52" t="s">
        <v>77</v>
      </c>
      <c r="AD21" s="52" t="s">
        <v>80</v>
      </c>
      <c r="AE21" s="52" t="s">
        <v>77</v>
      </c>
      <c r="AF21" s="223" t="s">
        <v>77</v>
      </c>
    </row>
    <row r="22" spans="2:32" s="47" customFormat="1" ht="29.25" customHeight="1" x14ac:dyDescent="0.3">
      <c r="B22" s="48" t="s">
        <v>108</v>
      </c>
      <c r="C22" s="49" t="s">
        <v>109</v>
      </c>
      <c r="D22" s="50"/>
      <c r="E22" s="222">
        <v>0.73770491803278693</v>
      </c>
      <c r="F22" s="52">
        <v>0.79110388232798246</v>
      </c>
      <c r="G22" s="52">
        <v>0.7903265107212476</v>
      </c>
      <c r="H22" s="52">
        <v>0.76499321573948442</v>
      </c>
      <c r="I22" s="52">
        <v>0.76646065100947669</v>
      </c>
      <c r="J22" s="52">
        <v>0.76177285318559562</v>
      </c>
      <c r="K22" s="52">
        <v>0.78484042553191491</v>
      </c>
      <c r="L22" s="52">
        <v>0.78923996584116141</v>
      </c>
      <c r="M22" s="52">
        <v>0.76661742983751846</v>
      </c>
      <c r="N22" s="52">
        <v>0.8593652769135034</v>
      </c>
      <c r="O22" s="52">
        <v>0.77337559429477021</v>
      </c>
      <c r="P22" s="52">
        <v>0.74664204163868364</v>
      </c>
      <c r="Q22" s="52">
        <v>0.75075313144125577</v>
      </c>
      <c r="R22" s="223">
        <v>0.77646067664838825</v>
      </c>
      <c r="T22" s="222" t="s">
        <v>80</v>
      </c>
      <c r="U22" s="52" t="s">
        <v>77</v>
      </c>
      <c r="V22" s="52" t="s">
        <v>77</v>
      </c>
      <c r="W22" s="52" t="s">
        <v>80</v>
      </c>
      <c r="X22" s="52" t="s">
        <v>77</v>
      </c>
      <c r="Y22" s="52" t="s">
        <v>80</v>
      </c>
      <c r="Z22" s="52" t="s">
        <v>80</v>
      </c>
      <c r="AA22" s="52" t="s">
        <v>77</v>
      </c>
      <c r="AB22" s="52" t="s">
        <v>80</v>
      </c>
      <c r="AC22" s="52" t="s">
        <v>77</v>
      </c>
      <c r="AD22" s="52" t="s">
        <v>80</v>
      </c>
      <c r="AE22" s="52" t="s">
        <v>77</v>
      </c>
      <c r="AF22" s="223" t="s">
        <v>77</v>
      </c>
    </row>
    <row r="23" spans="2:32" s="47" customFormat="1" ht="29.25" customHeight="1" x14ac:dyDescent="0.3">
      <c r="B23" s="48" t="s">
        <v>110</v>
      </c>
      <c r="C23" s="49" t="s">
        <v>111</v>
      </c>
      <c r="D23" s="50"/>
      <c r="E23" s="222">
        <v>0.94822888283378748</v>
      </c>
      <c r="F23" s="52">
        <v>0.94420479456898376</v>
      </c>
      <c r="G23" s="52">
        <v>0.91388315316409574</v>
      </c>
      <c r="H23" s="52">
        <v>0.93087557603686633</v>
      </c>
      <c r="I23" s="52">
        <v>0.89196125507078405</v>
      </c>
      <c r="J23" s="52">
        <v>0.87986651835372631</v>
      </c>
      <c r="K23" s="52">
        <v>0.93366807610993663</v>
      </c>
      <c r="L23" s="52">
        <v>0.89081756639472309</v>
      </c>
      <c r="M23" s="52">
        <v>0.87443946188340804</v>
      </c>
      <c r="N23" s="52">
        <v>0.87727825030376672</v>
      </c>
      <c r="O23" s="52">
        <v>0.91814159292035402</v>
      </c>
      <c r="P23" s="52">
        <v>0.80020526855969898</v>
      </c>
      <c r="Q23" s="52">
        <v>0.85649863101948787</v>
      </c>
      <c r="R23" s="223">
        <v>0.89943014869557469</v>
      </c>
      <c r="T23" s="222" t="s">
        <v>77</v>
      </c>
      <c r="U23" s="52" t="s">
        <v>77</v>
      </c>
      <c r="V23" s="52" t="s">
        <v>77</v>
      </c>
      <c r="W23" s="52" t="s">
        <v>77</v>
      </c>
      <c r="X23" s="52" t="s">
        <v>77</v>
      </c>
      <c r="Y23" s="52" t="s">
        <v>77</v>
      </c>
      <c r="Z23" s="52" t="s">
        <v>77</v>
      </c>
      <c r="AA23" s="52" t="s">
        <v>77</v>
      </c>
      <c r="AB23" s="52" t="s">
        <v>80</v>
      </c>
      <c r="AC23" s="52" t="s">
        <v>77</v>
      </c>
      <c r="AD23" s="52" t="s">
        <v>77</v>
      </c>
      <c r="AE23" s="52" t="s">
        <v>77</v>
      </c>
      <c r="AF23" s="223" t="s">
        <v>77</v>
      </c>
    </row>
    <row r="24" spans="2:32" s="47" customFormat="1" ht="29.25" customHeight="1" x14ac:dyDescent="0.3">
      <c r="B24" s="48" t="s">
        <v>112</v>
      </c>
      <c r="C24" s="49" t="s">
        <v>113</v>
      </c>
      <c r="D24" s="50"/>
      <c r="E24" s="222">
        <v>0.83750000000000002</v>
      </c>
      <c r="F24" s="52">
        <v>0.85342966284670319</v>
      </c>
      <c r="G24" s="52">
        <v>0.88283459877921688</v>
      </c>
      <c r="H24" s="52">
        <v>0.86490156143923969</v>
      </c>
      <c r="I24" s="52">
        <v>0.88628594409812989</v>
      </c>
      <c r="J24" s="52">
        <v>0.86297376093294464</v>
      </c>
      <c r="K24" s="52">
        <v>0.88534428300694878</v>
      </c>
      <c r="L24" s="52">
        <v>0.83173189594562924</v>
      </c>
      <c r="M24" s="52">
        <v>0.85767790262172283</v>
      </c>
      <c r="N24" s="52">
        <v>0.9014869888475836</v>
      </c>
      <c r="O24" s="52">
        <v>0.86925663055659319</v>
      </c>
      <c r="P24" s="52">
        <v>0.84579799537393985</v>
      </c>
      <c r="Q24" s="52">
        <v>0.8571428571428571</v>
      </c>
      <c r="R24" s="223">
        <v>0.86569275146552527</v>
      </c>
      <c r="T24" s="222" t="s">
        <v>80</v>
      </c>
      <c r="U24" s="52" t="s">
        <v>77</v>
      </c>
      <c r="V24" s="52" t="s">
        <v>77</v>
      </c>
      <c r="W24" s="52" t="s">
        <v>80</v>
      </c>
      <c r="X24" s="52" t="s">
        <v>77</v>
      </c>
      <c r="Y24" s="52" t="s">
        <v>80</v>
      </c>
      <c r="Z24" s="52" t="s">
        <v>77</v>
      </c>
      <c r="AA24" s="52" t="s">
        <v>77</v>
      </c>
      <c r="AB24" s="52" t="s">
        <v>80</v>
      </c>
      <c r="AC24" s="52" t="s">
        <v>77</v>
      </c>
      <c r="AD24" s="52" t="s">
        <v>80</v>
      </c>
      <c r="AE24" s="52" t="s">
        <v>77</v>
      </c>
      <c r="AF24" s="223" t="s">
        <v>80</v>
      </c>
    </row>
    <row r="25" spans="2:32" s="47" customFormat="1" ht="29.25" customHeight="1" x14ac:dyDescent="0.3">
      <c r="B25" s="48" t="s">
        <v>114</v>
      </c>
      <c r="C25" s="49" t="s">
        <v>115</v>
      </c>
      <c r="D25" s="50"/>
      <c r="E25" s="222">
        <v>0.84952978056426331</v>
      </c>
      <c r="F25" s="52">
        <v>0.88299238209364028</v>
      </c>
      <c r="G25" s="52">
        <v>0.89593750000000005</v>
      </c>
      <c r="H25" s="52">
        <v>0.87228744219139098</v>
      </c>
      <c r="I25" s="52">
        <v>0.89629013821053727</v>
      </c>
      <c r="J25" s="52">
        <v>0.88190764572293712</v>
      </c>
      <c r="K25" s="52">
        <v>0.88685015290519875</v>
      </c>
      <c r="L25" s="52">
        <v>0.87975155279503103</v>
      </c>
      <c r="M25" s="52">
        <v>0.87698412698412698</v>
      </c>
      <c r="N25" s="52">
        <v>0.91641490433031214</v>
      </c>
      <c r="O25" s="52">
        <v>0.88026782197715636</v>
      </c>
      <c r="P25" s="52">
        <v>0.87639531717941732</v>
      </c>
      <c r="Q25" s="52">
        <v>0.8678745028722934</v>
      </c>
      <c r="R25" s="223">
        <v>0.88489096573208725</v>
      </c>
      <c r="T25" s="222" t="s">
        <v>80</v>
      </c>
      <c r="U25" s="52" t="s">
        <v>80</v>
      </c>
      <c r="V25" s="52" t="s">
        <v>77</v>
      </c>
      <c r="W25" s="52" t="s">
        <v>80</v>
      </c>
      <c r="X25" s="52" t="s">
        <v>77</v>
      </c>
      <c r="Y25" s="52" t="s">
        <v>80</v>
      </c>
      <c r="Z25" s="52" t="s">
        <v>80</v>
      </c>
      <c r="AA25" s="52" t="s">
        <v>80</v>
      </c>
      <c r="AB25" s="52" t="s">
        <v>80</v>
      </c>
      <c r="AC25" s="52" t="s">
        <v>77</v>
      </c>
      <c r="AD25" s="52" t="s">
        <v>80</v>
      </c>
      <c r="AE25" s="52" t="s">
        <v>80</v>
      </c>
      <c r="AF25" s="223" t="s">
        <v>77</v>
      </c>
    </row>
    <row r="26" spans="2:32" s="47" customFormat="1" ht="29.25" customHeight="1" x14ac:dyDescent="0.3">
      <c r="B26" s="48" t="s">
        <v>116</v>
      </c>
      <c r="C26" s="49" t="s">
        <v>117</v>
      </c>
      <c r="D26" s="50"/>
      <c r="E26" s="222">
        <v>0.85365853658536583</v>
      </c>
      <c r="F26" s="52">
        <v>0.87999345121152583</v>
      </c>
      <c r="G26" s="52">
        <v>0.81922342457033737</v>
      </c>
      <c r="H26" s="52">
        <v>0.82672233820459295</v>
      </c>
      <c r="I26" s="52">
        <v>0.82405467974864954</v>
      </c>
      <c r="J26" s="52">
        <v>0.825720309205903</v>
      </c>
      <c r="K26" s="52">
        <v>0.82399999999999995</v>
      </c>
      <c r="L26" s="52">
        <v>0.85002275830678198</v>
      </c>
      <c r="M26" s="52">
        <v>0.81517509727626458</v>
      </c>
      <c r="N26" s="52">
        <v>0.85371428571428576</v>
      </c>
      <c r="O26" s="52">
        <v>0.82042520880789671</v>
      </c>
      <c r="P26" s="52">
        <v>0.71157218001168909</v>
      </c>
      <c r="Q26" s="52">
        <v>0.79752672395724167</v>
      </c>
      <c r="R26" s="223">
        <v>0.82958156014711826</v>
      </c>
      <c r="T26" s="222" t="s">
        <v>80</v>
      </c>
      <c r="U26" s="52" t="s">
        <v>77</v>
      </c>
      <c r="V26" s="52" t="s">
        <v>77</v>
      </c>
      <c r="W26" s="52" t="s">
        <v>80</v>
      </c>
      <c r="X26" s="52" t="s">
        <v>80</v>
      </c>
      <c r="Y26" s="52" t="s">
        <v>80</v>
      </c>
      <c r="Z26" s="52" t="s">
        <v>80</v>
      </c>
      <c r="AA26" s="52" t="s">
        <v>77</v>
      </c>
      <c r="AB26" s="52" t="s">
        <v>80</v>
      </c>
      <c r="AC26" s="52" t="s">
        <v>77</v>
      </c>
      <c r="AD26" s="52" t="s">
        <v>80</v>
      </c>
      <c r="AE26" s="52" t="s">
        <v>77</v>
      </c>
      <c r="AF26" s="223" t="s">
        <v>77</v>
      </c>
    </row>
    <row r="27" spans="2:32" s="47" customFormat="1" ht="29.25" customHeight="1" x14ac:dyDescent="0.3">
      <c r="B27" s="48" t="s">
        <v>118</v>
      </c>
      <c r="C27" s="49" t="s">
        <v>119</v>
      </c>
      <c r="D27" s="50"/>
      <c r="E27" s="222">
        <v>0.80198019801980203</v>
      </c>
      <c r="F27" s="52">
        <v>0.84518982676004428</v>
      </c>
      <c r="G27" s="52">
        <v>0.81515841064239458</v>
      </c>
      <c r="H27" s="52">
        <v>0.80727272727272725</v>
      </c>
      <c r="I27" s="52">
        <v>0.81715385540719354</v>
      </c>
      <c r="J27" s="52">
        <v>0.79797979797979801</v>
      </c>
      <c r="K27" s="52">
        <v>0.79613095238095233</v>
      </c>
      <c r="L27" s="52">
        <v>0.81417044881492684</v>
      </c>
      <c r="M27" s="52">
        <v>0.80361173814898423</v>
      </c>
      <c r="N27" s="52">
        <v>0.84664536741214058</v>
      </c>
      <c r="O27" s="52">
        <v>0.78024911032028466</v>
      </c>
      <c r="P27" s="52">
        <v>0.70318257956448915</v>
      </c>
      <c r="Q27" s="52">
        <v>0.76556066844272219</v>
      </c>
      <c r="R27" s="223">
        <v>0.80731293994959585</v>
      </c>
      <c r="T27" s="222" t="s">
        <v>80</v>
      </c>
      <c r="U27" s="52" t="s">
        <v>77</v>
      </c>
      <c r="V27" s="52" t="s">
        <v>80</v>
      </c>
      <c r="W27" s="52" t="s">
        <v>80</v>
      </c>
      <c r="X27" s="52" t="s">
        <v>77</v>
      </c>
      <c r="Y27" s="52" t="s">
        <v>80</v>
      </c>
      <c r="Z27" s="52" t="s">
        <v>80</v>
      </c>
      <c r="AA27" s="52" t="s">
        <v>80</v>
      </c>
      <c r="AB27" s="52" t="s">
        <v>80</v>
      </c>
      <c r="AC27" s="52" t="s">
        <v>77</v>
      </c>
      <c r="AD27" s="52" t="s">
        <v>77</v>
      </c>
      <c r="AE27" s="52" t="s">
        <v>77</v>
      </c>
      <c r="AF27" s="223" t="s">
        <v>77</v>
      </c>
    </row>
    <row r="28" spans="2:32" s="47" customFormat="1" ht="29.25" customHeight="1" x14ac:dyDescent="0.3">
      <c r="B28" s="48" t="s">
        <v>120</v>
      </c>
      <c r="C28" s="49" t="s">
        <v>121</v>
      </c>
      <c r="D28" s="50"/>
      <c r="E28" s="222">
        <v>0.71768707482993199</v>
      </c>
      <c r="F28" s="52">
        <v>0.59601977436937503</v>
      </c>
      <c r="G28" s="52">
        <v>0.51907169117647056</v>
      </c>
      <c r="H28" s="52">
        <v>0.58125000000000004</v>
      </c>
      <c r="I28" s="52">
        <v>0.5605420370100539</v>
      </c>
      <c r="J28" s="52">
        <v>0.55375832540437675</v>
      </c>
      <c r="K28" s="52">
        <v>0.68122578372666431</v>
      </c>
      <c r="L28" s="52">
        <v>0.41437802907915994</v>
      </c>
      <c r="M28" s="52">
        <v>0.56829268292682922</v>
      </c>
      <c r="N28" s="52">
        <v>0.51086956521739135</v>
      </c>
      <c r="O28" s="52">
        <v>0.56883365200764824</v>
      </c>
      <c r="P28" s="52">
        <v>0.33498964803312631</v>
      </c>
      <c r="Q28" s="52">
        <v>0.52794357026587091</v>
      </c>
      <c r="R28" s="223">
        <v>0.54686102907307554</v>
      </c>
      <c r="T28" s="222" t="s">
        <v>77</v>
      </c>
      <c r="U28" s="52" t="s">
        <v>77</v>
      </c>
      <c r="V28" s="52" t="s">
        <v>77</v>
      </c>
      <c r="W28" s="52" t="s">
        <v>77</v>
      </c>
      <c r="X28" s="52" t="s">
        <v>77</v>
      </c>
      <c r="Y28" s="52" t="s">
        <v>80</v>
      </c>
      <c r="Z28" s="52" t="s">
        <v>77</v>
      </c>
      <c r="AA28" s="52" t="s">
        <v>77</v>
      </c>
      <c r="AB28" s="52" t="s">
        <v>80</v>
      </c>
      <c r="AC28" s="52" t="s">
        <v>80</v>
      </c>
      <c r="AD28" s="52" t="s">
        <v>77</v>
      </c>
      <c r="AE28" s="52" t="s">
        <v>77</v>
      </c>
      <c r="AF28" s="223" t="s">
        <v>77</v>
      </c>
    </row>
    <row r="29" spans="2:32" s="47" customFormat="1" ht="29.25" customHeight="1" x14ac:dyDescent="0.3">
      <c r="B29" s="48" t="s">
        <v>122</v>
      </c>
      <c r="C29" s="49" t="s">
        <v>123</v>
      </c>
      <c r="D29" s="50"/>
      <c r="E29" s="222">
        <v>0.7931034482758621</v>
      </c>
      <c r="F29" s="52">
        <v>0.79816513761467889</v>
      </c>
      <c r="G29" s="52">
        <v>0.82582021872499334</v>
      </c>
      <c r="H29" s="52">
        <v>0.7628571428571429</v>
      </c>
      <c r="I29" s="52">
        <v>0.85553879671526734</v>
      </c>
      <c r="J29" s="52">
        <v>0.80434782608695654</v>
      </c>
      <c r="K29" s="52">
        <v>0.85114942528735638</v>
      </c>
      <c r="L29" s="52">
        <v>0.75591253904506917</v>
      </c>
      <c r="M29" s="52">
        <v>0.75297619047619047</v>
      </c>
      <c r="N29" s="52">
        <v>0.64522821576763489</v>
      </c>
      <c r="O29" s="52">
        <v>0.82599724896836313</v>
      </c>
      <c r="P29" s="52">
        <v>0.68775720164609055</v>
      </c>
      <c r="Q29" s="52">
        <v>0.7918523233609166</v>
      </c>
      <c r="R29" s="223">
        <v>0.80134834202739391</v>
      </c>
      <c r="T29" s="222" t="s">
        <v>80</v>
      </c>
      <c r="U29" s="52" t="s">
        <v>80</v>
      </c>
      <c r="V29" s="52" t="s">
        <v>77</v>
      </c>
      <c r="W29" s="52" t="s">
        <v>77</v>
      </c>
      <c r="X29" s="52" t="s">
        <v>77</v>
      </c>
      <c r="Y29" s="52" t="s">
        <v>80</v>
      </c>
      <c r="Z29" s="52" t="s">
        <v>77</v>
      </c>
      <c r="AA29" s="52" t="s">
        <v>77</v>
      </c>
      <c r="AB29" s="52" t="s">
        <v>77</v>
      </c>
      <c r="AC29" s="52" t="s">
        <v>77</v>
      </c>
      <c r="AD29" s="52" t="s">
        <v>77</v>
      </c>
      <c r="AE29" s="52" t="s">
        <v>77</v>
      </c>
      <c r="AF29" s="223" t="s">
        <v>80</v>
      </c>
    </row>
    <row r="30" spans="2:32" s="47" customFormat="1" ht="29.25" customHeight="1" x14ac:dyDescent="0.3">
      <c r="B30" s="56" t="s">
        <v>124</v>
      </c>
      <c r="C30" s="57" t="s">
        <v>125</v>
      </c>
      <c r="D30" s="58"/>
      <c r="E30" s="224" t="s">
        <v>83</v>
      </c>
      <c r="F30" s="60" t="s">
        <v>83</v>
      </c>
      <c r="G30" s="60" t="s">
        <v>83</v>
      </c>
      <c r="H30" s="60" t="s">
        <v>83</v>
      </c>
      <c r="I30" s="60" t="s">
        <v>83</v>
      </c>
      <c r="J30" s="60" t="s">
        <v>83</v>
      </c>
      <c r="K30" s="60" t="s">
        <v>83</v>
      </c>
      <c r="L30" s="60" t="s">
        <v>83</v>
      </c>
      <c r="M30" s="60" t="s">
        <v>83</v>
      </c>
      <c r="N30" s="60" t="s">
        <v>83</v>
      </c>
      <c r="O30" s="60" t="s">
        <v>83</v>
      </c>
      <c r="P30" s="60" t="s">
        <v>83</v>
      </c>
      <c r="Q30" s="60" t="s">
        <v>83</v>
      </c>
      <c r="R30" s="225" t="s">
        <v>83</v>
      </c>
      <c r="T30" s="224" t="s">
        <v>83</v>
      </c>
      <c r="U30" s="60" t="s">
        <v>83</v>
      </c>
      <c r="V30" s="60" t="s">
        <v>83</v>
      </c>
      <c r="W30" s="60" t="s">
        <v>83</v>
      </c>
      <c r="X30" s="60" t="s">
        <v>83</v>
      </c>
      <c r="Y30" s="60" t="s">
        <v>83</v>
      </c>
      <c r="Z30" s="60" t="s">
        <v>83</v>
      </c>
      <c r="AA30" s="60" t="s">
        <v>83</v>
      </c>
      <c r="AB30" s="60" t="s">
        <v>83</v>
      </c>
      <c r="AC30" s="60" t="s">
        <v>83</v>
      </c>
      <c r="AD30" s="60" t="s">
        <v>83</v>
      </c>
      <c r="AE30" s="60" t="s">
        <v>83</v>
      </c>
      <c r="AF30" s="225" t="s">
        <v>83</v>
      </c>
    </row>
    <row r="31" spans="2:32" s="47" customFormat="1" ht="29.25" customHeight="1" x14ac:dyDescent="0.3">
      <c r="B31" s="56" t="s">
        <v>126</v>
      </c>
      <c r="C31" s="57" t="s">
        <v>127</v>
      </c>
      <c r="D31" s="58"/>
      <c r="E31" s="224" t="s">
        <v>83</v>
      </c>
      <c r="F31" s="60" t="s">
        <v>83</v>
      </c>
      <c r="G31" s="60" t="s">
        <v>83</v>
      </c>
      <c r="H31" s="60" t="s">
        <v>83</v>
      </c>
      <c r="I31" s="60" t="s">
        <v>83</v>
      </c>
      <c r="J31" s="60" t="s">
        <v>83</v>
      </c>
      <c r="K31" s="60" t="s">
        <v>83</v>
      </c>
      <c r="L31" s="60" t="s">
        <v>83</v>
      </c>
      <c r="M31" s="60" t="s">
        <v>83</v>
      </c>
      <c r="N31" s="60" t="s">
        <v>83</v>
      </c>
      <c r="O31" s="60" t="s">
        <v>83</v>
      </c>
      <c r="P31" s="60" t="s">
        <v>83</v>
      </c>
      <c r="Q31" s="60" t="s">
        <v>83</v>
      </c>
      <c r="R31" s="225" t="s">
        <v>83</v>
      </c>
      <c r="T31" s="224" t="s">
        <v>83</v>
      </c>
      <c r="U31" s="60" t="s">
        <v>83</v>
      </c>
      <c r="V31" s="60" t="s">
        <v>83</v>
      </c>
      <c r="W31" s="60" t="s">
        <v>83</v>
      </c>
      <c r="X31" s="60" t="s">
        <v>83</v>
      </c>
      <c r="Y31" s="60" t="s">
        <v>83</v>
      </c>
      <c r="Z31" s="60" t="s">
        <v>83</v>
      </c>
      <c r="AA31" s="60" t="s">
        <v>83</v>
      </c>
      <c r="AB31" s="60" t="s">
        <v>83</v>
      </c>
      <c r="AC31" s="60" t="s">
        <v>83</v>
      </c>
      <c r="AD31" s="60" t="s">
        <v>83</v>
      </c>
      <c r="AE31" s="60" t="s">
        <v>83</v>
      </c>
      <c r="AF31" s="225" t="s">
        <v>83</v>
      </c>
    </row>
    <row r="32" spans="2:32" s="47" customFormat="1" ht="29.25" customHeight="1" x14ac:dyDescent="0.3">
      <c r="B32" s="48" t="s">
        <v>128</v>
      </c>
      <c r="C32" s="49" t="s">
        <v>129</v>
      </c>
      <c r="D32" s="50"/>
      <c r="E32" s="222">
        <v>0.74803149606299213</v>
      </c>
      <c r="F32" s="52">
        <v>0.76595934379457919</v>
      </c>
      <c r="G32" s="52">
        <v>0.81278317152103563</v>
      </c>
      <c r="H32" s="52">
        <v>0.7895962732919255</v>
      </c>
      <c r="I32" s="52">
        <v>0.75265643447461628</v>
      </c>
      <c r="J32" s="52">
        <v>0.77127244340359091</v>
      </c>
      <c r="K32" s="52">
        <v>0.75563909774436089</v>
      </c>
      <c r="L32" s="52">
        <v>0.75801493192797542</v>
      </c>
      <c r="M32" s="52">
        <v>0.79953917050691248</v>
      </c>
      <c r="N32" s="52">
        <v>0.8358831710709318</v>
      </c>
      <c r="O32" s="52">
        <v>0.80867709815078237</v>
      </c>
      <c r="P32" s="52">
        <v>0.7448899371069182</v>
      </c>
      <c r="Q32" s="52">
        <v>0.77506671749904688</v>
      </c>
      <c r="R32" s="223">
        <v>0.7762785406249173</v>
      </c>
      <c r="T32" s="222" t="s">
        <v>80</v>
      </c>
      <c r="U32" s="52" t="s">
        <v>77</v>
      </c>
      <c r="V32" s="52" t="s">
        <v>77</v>
      </c>
      <c r="W32" s="52" t="s">
        <v>80</v>
      </c>
      <c r="X32" s="52" t="s">
        <v>77</v>
      </c>
      <c r="Y32" s="52" t="s">
        <v>80</v>
      </c>
      <c r="Z32" s="52" t="s">
        <v>80</v>
      </c>
      <c r="AA32" s="52" t="s">
        <v>77</v>
      </c>
      <c r="AB32" s="52" t="s">
        <v>80</v>
      </c>
      <c r="AC32" s="52" t="s">
        <v>77</v>
      </c>
      <c r="AD32" s="52" t="s">
        <v>77</v>
      </c>
      <c r="AE32" s="52" t="s">
        <v>77</v>
      </c>
      <c r="AF32" s="223" t="s">
        <v>80</v>
      </c>
    </row>
    <row r="33" spans="2:32" s="47" customFormat="1" ht="29.25" customHeight="1" x14ac:dyDescent="0.3">
      <c r="B33" s="56" t="s">
        <v>130</v>
      </c>
      <c r="C33" s="57" t="s">
        <v>131</v>
      </c>
      <c r="D33" s="58"/>
      <c r="E33" s="224" t="s">
        <v>83</v>
      </c>
      <c r="F33" s="60" t="s">
        <v>83</v>
      </c>
      <c r="G33" s="60" t="s">
        <v>83</v>
      </c>
      <c r="H33" s="60" t="s">
        <v>83</v>
      </c>
      <c r="I33" s="60" t="s">
        <v>83</v>
      </c>
      <c r="J33" s="60" t="s">
        <v>83</v>
      </c>
      <c r="K33" s="60" t="s">
        <v>83</v>
      </c>
      <c r="L33" s="60" t="s">
        <v>83</v>
      </c>
      <c r="M33" s="60" t="s">
        <v>83</v>
      </c>
      <c r="N33" s="60" t="s">
        <v>83</v>
      </c>
      <c r="O33" s="60" t="s">
        <v>83</v>
      </c>
      <c r="P33" s="60" t="s">
        <v>83</v>
      </c>
      <c r="Q33" s="60" t="s">
        <v>83</v>
      </c>
      <c r="R33" s="225" t="s">
        <v>83</v>
      </c>
      <c r="T33" s="224" t="s">
        <v>83</v>
      </c>
      <c r="U33" s="60" t="s">
        <v>83</v>
      </c>
      <c r="V33" s="60" t="s">
        <v>83</v>
      </c>
      <c r="W33" s="60" t="s">
        <v>83</v>
      </c>
      <c r="X33" s="60" t="s">
        <v>83</v>
      </c>
      <c r="Y33" s="60" t="s">
        <v>83</v>
      </c>
      <c r="Z33" s="60" t="s">
        <v>83</v>
      </c>
      <c r="AA33" s="60" t="s">
        <v>83</v>
      </c>
      <c r="AB33" s="60" t="s">
        <v>83</v>
      </c>
      <c r="AC33" s="60" t="s">
        <v>83</v>
      </c>
      <c r="AD33" s="60" t="s">
        <v>83</v>
      </c>
      <c r="AE33" s="60" t="s">
        <v>83</v>
      </c>
      <c r="AF33" s="225" t="s">
        <v>83</v>
      </c>
    </row>
    <row r="34" spans="2:32" s="47" customFormat="1" ht="29.25" customHeight="1" x14ac:dyDescent="0.3">
      <c r="B34" s="48" t="s">
        <v>132</v>
      </c>
      <c r="C34" s="49" t="s">
        <v>133</v>
      </c>
      <c r="D34" s="50"/>
      <c r="E34" s="222">
        <v>0.68458781362007171</v>
      </c>
      <c r="F34" s="52">
        <v>0.88613908872901681</v>
      </c>
      <c r="G34" s="52">
        <v>0.75385555046571995</v>
      </c>
      <c r="H34" s="52">
        <v>0.83780068728522339</v>
      </c>
      <c r="I34" s="52">
        <v>0.80355052672649241</v>
      </c>
      <c r="J34" s="52">
        <v>0.78900255754475701</v>
      </c>
      <c r="K34" s="52">
        <v>0.75290832945556074</v>
      </c>
      <c r="L34" s="52">
        <v>0.84127552848441423</v>
      </c>
      <c r="M34" s="52">
        <v>0.82080924855491333</v>
      </c>
      <c r="N34" s="52">
        <v>0.85409252669039148</v>
      </c>
      <c r="O34" s="52">
        <v>0.74655908875177979</v>
      </c>
      <c r="P34" s="52">
        <v>0.79536370903277376</v>
      </c>
      <c r="Q34" s="52">
        <v>0.79149174363280161</v>
      </c>
      <c r="R34" s="223">
        <v>0.81320285590455987</v>
      </c>
      <c r="T34" s="222" t="s">
        <v>77</v>
      </c>
      <c r="U34" s="52" t="s">
        <v>77</v>
      </c>
      <c r="V34" s="52" t="s">
        <v>77</v>
      </c>
      <c r="W34" s="52" t="s">
        <v>77</v>
      </c>
      <c r="X34" s="52" t="s">
        <v>80</v>
      </c>
      <c r="Y34" s="52" t="s">
        <v>77</v>
      </c>
      <c r="Z34" s="52" t="s">
        <v>77</v>
      </c>
      <c r="AA34" s="52" t="s">
        <v>77</v>
      </c>
      <c r="AB34" s="52" t="s">
        <v>80</v>
      </c>
      <c r="AC34" s="52" t="s">
        <v>77</v>
      </c>
      <c r="AD34" s="52" t="s">
        <v>77</v>
      </c>
      <c r="AE34" s="52" t="s">
        <v>77</v>
      </c>
      <c r="AF34" s="223" t="s">
        <v>77</v>
      </c>
    </row>
    <row r="35" spans="2:32" s="47" customFormat="1" ht="29.25" customHeight="1" x14ac:dyDescent="0.3">
      <c r="B35" s="48" t="s">
        <v>134</v>
      </c>
      <c r="C35" s="49" t="s">
        <v>135</v>
      </c>
      <c r="D35" s="50"/>
      <c r="E35" s="222">
        <v>0.776173285198556</v>
      </c>
      <c r="F35" s="52">
        <v>0.85743010340865566</v>
      </c>
      <c r="G35" s="52">
        <v>0.85035050289545866</v>
      </c>
      <c r="H35" s="52">
        <v>0.85856164383561639</v>
      </c>
      <c r="I35" s="52">
        <v>0.81012412723041116</v>
      </c>
      <c r="J35" s="52">
        <v>0.84910485933503832</v>
      </c>
      <c r="K35" s="52">
        <v>0.81885740826753373</v>
      </c>
      <c r="L35" s="52">
        <v>0.86773618538324415</v>
      </c>
      <c r="M35" s="52">
        <v>0.84894837476099427</v>
      </c>
      <c r="N35" s="52">
        <v>0.90082644628099173</v>
      </c>
      <c r="O35" s="52">
        <v>0.82553191489361699</v>
      </c>
      <c r="P35" s="52">
        <v>0.83655571058401434</v>
      </c>
      <c r="Q35" s="52">
        <v>0.79407655769768093</v>
      </c>
      <c r="R35" s="223">
        <v>0.8405213593558073</v>
      </c>
      <c r="T35" s="222" t="s">
        <v>77</v>
      </c>
      <c r="U35" s="52" t="s">
        <v>77</v>
      </c>
      <c r="V35" s="52" t="s">
        <v>77</v>
      </c>
      <c r="W35" s="52" t="s">
        <v>77</v>
      </c>
      <c r="X35" s="52" t="s">
        <v>77</v>
      </c>
      <c r="Y35" s="52" t="s">
        <v>80</v>
      </c>
      <c r="Z35" s="52" t="s">
        <v>77</v>
      </c>
      <c r="AA35" s="52" t="s">
        <v>77</v>
      </c>
      <c r="AB35" s="52" t="s">
        <v>80</v>
      </c>
      <c r="AC35" s="52" t="s">
        <v>77</v>
      </c>
      <c r="AD35" s="52" t="s">
        <v>80</v>
      </c>
      <c r="AE35" s="52" t="s">
        <v>80</v>
      </c>
      <c r="AF35" s="223" t="s">
        <v>77</v>
      </c>
    </row>
    <row r="36" spans="2:32" s="47" customFormat="1" ht="29.25" customHeight="1" x14ac:dyDescent="0.3">
      <c r="B36" s="48" t="s">
        <v>136</v>
      </c>
      <c r="C36" s="49" t="s">
        <v>137</v>
      </c>
      <c r="D36" s="50"/>
      <c r="E36" s="222">
        <v>0.65427509293680297</v>
      </c>
      <c r="F36" s="52">
        <v>0.73456490034030142</v>
      </c>
      <c r="G36" s="52">
        <v>0.72379778051787913</v>
      </c>
      <c r="H36" s="52">
        <v>0.7105151128139634</v>
      </c>
      <c r="I36" s="52">
        <v>0.74621376027693642</v>
      </c>
      <c r="J36" s="52">
        <v>0.73152337858220207</v>
      </c>
      <c r="K36" s="52">
        <v>0.71391076115485563</v>
      </c>
      <c r="L36" s="52">
        <v>0.7226966292134831</v>
      </c>
      <c r="M36" s="52">
        <v>0.74727668845315909</v>
      </c>
      <c r="N36" s="52">
        <v>0.79173290937996821</v>
      </c>
      <c r="O36" s="52">
        <v>0.71759259259259256</v>
      </c>
      <c r="P36" s="52">
        <v>0.67307692307692313</v>
      </c>
      <c r="Q36" s="52">
        <v>0.69545305855413808</v>
      </c>
      <c r="R36" s="223">
        <v>0.72081121024686623</v>
      </c>
      <c r="T36" s="222" t="s">
        <v>77</v>
      </c>
      <c r="U36" s="52" t="s">
        <v>77</v>
      </c>
      <c r="V36" s="52" t="s">
        <v>80</v>
      </c>
      <c r="W36" s="52" t="s">
        <v>80</v>
      </c>
      <c r="X36" s="52" t="s">
        <v>77</v>
      </c>
      <c r="Y36" s="52" t="s">
        <v>80</v>
      </c>
      <c r="Z36" s="52" t="s">
        <v>80</v>
      </c>
      <c r="AA36" s="52" t="s">
        <v>80</v>
      </c>
      <c r="AB36" s="52" t="s">
        <v>80</v>
      </c>
      <c r="AC36" s="52" t="s">
        <v>77</v>
      </c>
      <c r="AD36" s="52" t="s">
        <v>80</v>
      </c>
      <c r="AE36" s="52" t="s">
        <v>77</v>
      </c>
      <c r="AF36" s="223" t="s">
        <v>77</v>
      </c>
    </row>
    <row r="37" spans="2:32" s="47" customFormat="1" ht="29.25" customHeight="1" x14ac:dyDescent="0.3">
      <c r="B37" s="48" t="s">
        <v>138</v>
      </c>
      <c r="C37" s="49" t="s">
        <v>139</v>
      </c>
      <c r="D37" s="50"/>
      <c r="E37" s="222">
        <v>0.67025089605734767</v>
      </c>
      <c r="F37" s="52">
        <v>0.7404887398179204</v>
      </c>
      <c r="G37" s="52">
        <v>0.68275967103259216</v>
      </c>
      <c r="H37" s="52">
        <v>0.69301848049281312</v>
      </c>
      <c r="I37" s="52">
        <v>0.73302289483895999</v>
      </c>
      <c r="J37" s="52">
        <v>0.72119669000636533</v>
      </c>
      <c r="K37" s="52">
        <v>0.73265494912118412</v>
      </c>
      <c r="L37" s="52">
        <v>0.75330239200285609</v>
      </c>
      <c r="M37" s="52">
        <v>0.7024952015355086</v>
      </c>
      <c r="N37" s="52">
        <v>0.8351515151515152</v>
      </c>
      <c r="O37" s="52">
        <v>0.69858490566037734</v>
      </c>
      <c r="P37" s="52">
        <v>0.75373580394500894</v>
      </c>
      <c r="Q37" s="52">
        <v>0.69329251322015029</v>
      </c>
      <c r="R37" s="223">
        <v>0.72409479621542938</v>
      </c>
      <c r="T37" s="222" t="s">
        <v>80</v>
      </c>
      <c r="U37" s="52" t="s">
        <v>77</v>
      </c>
      <c r="V37" s="52" t="s">
        <v>77</v>
      </c>
      <c r="W37" s="52" t="s">
        <v>77</v>
      </c>
      <c r="X37" s="52" t="s">
        <v>80</v>
      </c>
      <c r="Y37" s="52" t="s">
        <v>80</v>
      </c>
      <c r="Z37" s="52" t="s">
        <v>80</v>
      </c>
      <c r="AA37" s="52" t="s">
        <v>77</v>
      </c>
      <c r="AB37" s="52" t="s">
        <v>80</v>
      </c>
      <c r="AC37" s="52" t="s">
        <v>77</v>
      </c>
      <c r="AD37" s="52" t="s">
        <v>77</v>
      </c>
      <c r="AE37" s="52" t="s">
        <v>77</v>
      </c>
      <c r="AF37" s="223" t="s">
        <v>77</v>
      </c>
    </row>
    <row r="38" spans="2:32" s="47" customFormat="1" ht="29.25" customHeight="1" x14ac:dyDescent="0.3">
      <c r="B38" s="48" t="s">
        <v>140</v>
      </c>
      <c r="C38" s="49" t="s">
        <v>141</v>
      </c>
      <c r="D38" s="50"/>
      <c r="E38" s="222">
        <v>0.64028776978417268</v>
      </c>
      <c r="F38" s="52">
        <v>0.69333204670462223</v>
      </c>
      <c r="G38" s="52">
        <v>0.61111959676187566</v>
      </c>
      <c r="H38" s="52">
        <v>0.64919492977046933</v>
      </c>
      <c r="I38" s="52">
        <v>0.63303467082197118</v>
      </c>
      <c r="J38" s="52">
        <v>0.66880204996796921</v>
      </c>
      <c r="K38" s="52">
        <v>0.67533673943334882</v>
      </c>
      <c r="L38" s="52">
        <v>0.71095988538681953</v>
      </c>
      <c r="M38" s="52">
        <v>0.68339768339768336</v>
      </c>
      <c r="N38" s="52">
        <v>0.81395348837209303</v>
      </c>
      <c r="O38" s="52">
        <v>0.61943127962085309</v>
      </c>
      <c r="P38" s="52">
        <v>0.68097052336073793</v>
      </c>
      <c r="Q38" s="52">
        <v>0.61868686868686873</v>
      </c>
      <c r="R38" s="223">
        <v>0.66111149212445419</v>
      </c>
      <c r="T38" s="222" t="s">
        <v>80</v>
      </c>
      <c r="U38" s="52" t="s">
        <v>77</v>
      </c>
      <c r="V38" s="52" t="s">
        <v>77</v>
      </c>
      <c r="W38" s="52" t="s">
        <v>80</v>
      </c>
      <c r="X38" s="52" t="s">
        <v>77</v>
      </c>
      <c r="Y38" s="52" t="s">
        <v>80</v>
      </c>
      <c r="Z38" s="52" t="s">
        <v>80</v>
      </c>
      <c r="AA38" s="52" t="s">
        <v>77</v>
      </c>
      <c r="AB38" s="52" t="s">
        <v>80</v>
      </c>
      <c r="AC38" s="52" t="s">
        <v>77</v>
      </c>
      <c r="AD38" s="52" t="s">
        <v>77</v>
      </c>
      <c r="AE38" s="52" t="s">
        <v>77</v>
      </c>
      <c r="AF38" s="223" t="s">
        <v>77</v>
      </c>
    </row>
    <row r="39" spans="2:32" s="47" customFormat="1" ht="29.25" customHeight="1" x14ac:dyDescent="0.3">
      <c r="B39" s="48" t="s">
        <v>142</v>
      </c>
      <c r="C39" s="49" t="s">
        <v>143</v>
      </c>
      <c r="D39" s="50"/>
      <c r="E39" s="222">
        <v>0.69064748201438853</v>
      </c>
      <c r="F39" s="52">
        <v>0.603709458147213</v>
      </c>
      <c r="G39" s="52">
        <v>0.69944852941176472</v>
      </c>
      <c r="H39" s="52">
        <v>0.63400277008310246</v>
      </c>
      <c r="I39" s="52">
        <v>0.67082440070161764</v>
      </c>
      <c r="J39" s="52">
        <v>0.66258853831294273</v>
      </c>
      <c r="K39" s="52">
        <v>0.70883720930232563</v>
      </c>
      <c r="L39" s="52">
        <v>0.66642573183953735</v>
      </c>
      <c r="M39" s="52">
        <v>0.70599613152804641</v>
      </c>
      <c r="N39" s="52">
        <v>0.66954377311960545</v>
      </c>
      <c r="O39" s="52">
        <v>0.75035731300619346</v>
      </c>
      <c r="P39" s="52">
        <v>0.7076152304609219</v>
      </c>
      <c r="Q39" s="52">
        <v>0.65609208309938238</v>
      </c>
      <c r="R39" s="223">
        <v>0.6654732396952171</v>
      </c>
      <c r="T39" s="222" t="s">
        <v>80</v>
      </c>
      <c r="U39" s="52" t="s">
        <v>77</v>
      </c>
      <c r="V39" s="52" t="s">
        <v>77</v>
      </c>
      <c r="W39" s="52" t="s">
        <v>77</v>
      </c>
      <c r="X39" s="52" t="s">
        <v>80</v>
      </c>
      <c r="Y39" s="52" t="s">
        <v>80</v>
      </c>
      <c r="Z39" s="52" t="s">
        <v>77</v>
      </c>
      <c r="AA39" s="52" t="s">
        <v>80</v>
      </c>
      <c r="AB39" s="52" t="s">
        <v>77</v>
      </c>
      <c r="AC39" s="52" t="s">
        <v>80</v>
      </c>
      <c r="AD39" s="52" t="s">
        <v>77</v>
      </c>
      <c r="AE39" s="52" t="s">
        <v>77</v>
      </c>
      <c r="AF39" s="223" t="s">
        <v>80</v>
      </c>
    </row>
    <row r="40" spans="2:32" s="47" customFormat="1" ht="29.25" customHeight="1" x14ac:dyDescent="0.3">
      <c r="B40" s="48" t="s">
        <v>144</v>
      </c>
      <c r="C40" s="49" t="s">
        <v>145</v>
      </c>
      <c r="D40" s="50"/>
      <c r="E40" s="222">
        <v>0.79569892473118276</v>
      </c>
      <c r="F40" s="52">
        <v>0.85833733781835653</v>
      </c>
      <c r="G40" s="52">
        <v>0.84289200732153757</v>
      </c>
      <c r="H40" s="52">
        <v>0.82419465387251545</v>
      </c>
      <c r="I40" s="52">
        <v>0.86310679611650487</v>
      </c>
      <c r="J40" s="52">
        <v>0.84546615581098339</v>
      </c>
      <c r="K40" s="52">
        <v>0.83580705009276435</v>
      </c>
      <c r="L40" s="52">
        <v>0.86968939664405565</v>
      </c>
      <c r="M40" s="52">
        <v>0.87307692307692308</v>
      </c>
      <c r="N40" s="52">
        <v>0.89169675090252709</v>
      </c>
      <c r="O40" s="52">
        <v>0.8298676748582231</v>
      </c>
      <c r="P40" s="52">
        <v>0.84267198404785648</v>
      </c>
      <c r="Q40" s="52">
        <v>0.82057015092230301</v>
      </c>
      <c r="R40" s="223">
        <v>0.84764530313731745</v>
      </c>
      <c r="T40" s="222" t="s">
        <v>77</v>
      </c>
      <c r="U40" s="52" t="s">
        <v>77</v>
      </c>
      <c r="V40" s="52" t="s">
        <v>80</v>
      </c>
      <c r="W40" s="52" t="s">
        <v>77</v>
      </c>
      <c r="X40" s="52" t="s">
        <v>77</v>
      </c>
      <c r="Y40" s="52" t="s">
        <v>80</v>
      </c>
      <c r="Z40" s="52" t="s">
        <v>80</v>
      </c>
      <c r="AA40" s="52" t="s">
        <v>77</v>
      </c>
      <c r="AB40" s="52" t="s">
        <v>80</v>
      </c>
      <c r="AC40" s="52" t="s">
        <v>77</v>
      </c>
      <c r="AD40" s="52" t="s">
        <v>77</v>
      </c>
      <c r="AE40" s="52" t="s">
        <v>80</v>
      </c>
      <c r="AF40" s="223" t="s">
        <v>77</v>
      </c>
    </row>
    <row r="41" spans="2:32" s="47" customFormat="1" ht="29.25" customHeight="1" x14ac:dyDescent="0.3">
      <c r="B41" s="48" t="s">
        <v>146</v>
      </c>
      <c r="C41" s="49" t="s">
        <v>147</v>
      </c>
      <c r="D41" s="50"/>
      <c r="E41" s="222">
        <v>0.44394618834080718</v>
      </c>
      <c r="F41" s="52">
        <v>0.53163433498161528</v>
      </c>
      <c r="G41" s="52">
        <v>0.53933512285773277</v>
      </c>
      <c r="H41" s="52">
        <v>0.50088888888888894</v>
      </c>
      <c r="I41" s="52">
        <v>0.55436941410129092</v>
      </c>
      <c r="J41" s="52">
        <v>0.50217580504786774</v>
      </c>
      <c r="K41" s="52">
        <v>0.48523985239852396</v>
      </c>
      <c r="L41" s="52">
        <v>0.52409972299168972</v>
      </c>
      <c r="M41" s="52">
        <v>0.51960784313725494</v>
      </c>
      <c r="N41" s="52">
        <v>0.61315280464216637</v>
      </c>
      <c r="O41" s="52">
        <v>0.52833638025594154</v>
      </c>
      <c r="P41" s="52">
        <v>0.46216640502354789</v>
      </c>
      <c r="Q41" s="52">
        <v>0.48335798816568049</v>
      </c>
      <c r="R41" s="223">
        <v>0.51915328829108043</v>
      </c>
      <c r="T41" s="222" t="s">
        <v>77</v>
      </c>
      <c r="U41" s="52" t="s">
        <v>77</v>
      </c>
      <c r="V41" s="52" t="s">
        <v>77</v>
      </c>
      <c r="W41" s="52" t="s">
        <v>80</v>
      </c>
      <c r="X41" s="52" t="s">
        <v>77</v>
      </c>
      <c r="Y41" s="52" t="s">
        <v>80</v>
      </c>
      <c r="Z41" s="52" t="s">
        <v>77</v>
      </c>
      <c r="AA41" s="52" t="s">
        <v>80</v>
      </c>
      <c r="AB41" s="52" t="s">
        <v>80</v>
      </c>
      <c r="AC41" s="52" t="s">
        <v>77</v>
      </c>
      <c r="AD41" s="52" t="s">
        <v>80</v>
      </c>
      <c r="AE41" s="52" t="s">
        <v>77</v>
      </c>
      <c r="AF41" s="223" t="s">
        <v>77</v>
      </c>
    </row>
    <row r="42" spans="2:32" s="47" customFormat="1" ht="29.25" customHeight="1" x14ac:dyDescent="0.3">
      <c r="B42" s="48" t="s">
        <v>148</v>
      </c>
      <c r="C42" s="49" t="s">
        <v>149</v>
      </c>
      <c r="D42" s="50"/>
      <c r="E42" s="222">
        <v>0.81932773109243695</v>
      </c>
      <c r="F42" s="52">
        <v>0.86440129449838188</v>
      </c>
      <c r="G42" s="52">
        <v>0.83739173067494688</v>
      </c>
      <c r="H42" s="52">
        <v>0.82768999247554553</v>
      </c>
      <c r="I42" s="52">
        <v>0.84341463414634144</v>
      </c>
      <c r="J42" s="52">
        <v>0.83770375620127568</v>
      </c>
      <c r="K42" s="52">
        <v>0.83192834562697582</v>
      </c>
      <c r="L42" s="52">
        <v>0.84649837133550487</v>
      </c>
      <c r="M42" s="52">
        <v>0.85564853556485354</v>
      </c>
      <c r="N42" s="52">
        <v>0.87721893491124259</v>
      </c>
      <c r="O42" s="52">
        <v>0.82533692722371965</v>
      </c>
      <c r="P42" s="52">
        <v>0.80160604629192256</v>
      </c>
      <c r="Q42" s="52">
        <v>0.81609926821508116</v>
      </c>
      <c r="R42" s="223">
        <v>0.83874818351671165</v>
      </c>
      <c r="T42" s="222" t="s">
        <v>80</v>
      </c>
      <c r="U42" s="52" t="s">
        <v>77</v>
      </c>
      <c r="V42" s="52" t="s">
        <v>80</v>
      </c>
      <c r="W42" s="52" t="s">
        <v>80</v>
      </c>
      <c r="X42" s="52" t="s">
        <v>80</v>
      </c>
      <c r="Y42" s="52" t="s">
        <v>80</v>
      </c>
      <c r="Z42" s="52" t="s">
        <v>80</v>
      </c>
      <c r="AA42" s="52" t="s">
        <v>80</v>
      </c>
      <c r="AB42" s="52" t="s">
        <v>80</v>
      </c>
      <c r="AC42" s="52" t="s">
        <v>77</v>
      </c>
      <c r="AD42" s="52" t="s">
        <v>80</v>
      </c>
      <c r="AE42" s="52" t="s">
        <v>77</v>
      </c>
      <c r="AF42" s="223" t="s">
        <v>77</v>
      </c>
    </row>
    <row r="43" spans="2:32" s="47" customFormat="1" ht="29.25" customHeight="1" x14ac:dyDescent="0.3">
      <c r="B43" s="48" t="s">
        <v>150</v>
      </c>
      <c r="C43" s="49" t="s">
        <v>151</v>
      </c>
      <c r="D43" s="50"/>
      <c r="E43" s="222">
        <v>0.84285714285714286</v>
      </c>
      <c r="F43" s="52">
        <v>0.87934344403916298</v>
      </c>
      <c r="G43" s="52">
        <v>0.86008230452674894</v>
      </c>
      <c r="H43" s="52">
        <v>0.85258827562564277</v>
      </c>
      <c r="I43" s="52">
        <v>0.88979433449747769</v>
      </c>
      <c r="J43" s="52">
        <v>0.87667731629392975</v>
      </c>
      <c r="K43" s="52">
        <v>0.86867749419953599</v>
      </c>
      <c r="L43" s="52">
        <v>0.90779636881452475</v>
      </c>
      <c r="M43" s="52">
        <v>0.90595009596928988</v>
      </c>
      <c r="N43" s="52">
        <v>0.9304556354916067</v>
      </c>
      <c r="O43" s="52">
        <v>0.85734597156398107</v>
      </c>
      <c r="P43" s="52">
        <v>0.8774451097804391</v>
      </c>
      <c r="Q43" s="52">
        <v>0.85271101173840136</v>
      </c>
      <c r="R43" s="223">
        <v>0.87472672617963199</v>
      </c>
      <c r="T43" s="222" t="s">
        <v>80</v>
      </c>
      <c r="U43" s="52" t="s">
        <v>80</v>
      </c>
      <c r="V43" s="52" t="s">
        <v>77</v>
      </c>
      <c r="W43" s="52" t="s">
        <v>77</v>
      </c>
      <c r="X43" s="52" t="s">
        <v>77</v>
      </c>
      <c r="Y43" s="52" t="s">
        <v>80</v>
      </c>
      <c r="Z43" s="52" t="s">
        <v>80</v>
      </c>
      <c r="AA43" s="52" t="s">
        <v>77</v>
      </c>
      <c r="AB43" s="52" t="s">
        <v>77</v>
      </c>
      <c r="AC43" s="52" t="s">
        <v>77</v>
      </c>
      <c r="AD43" s="52" t="s">
        <v>77</v>
      </c>
      <c r="AE43" s="52" t="s">
        <v>80</v>
      </c>
      <c r="AF43" s="223" t="s">
        <v>77</v>
      </c>
    </row>
    <row r="44" spans="2:32" s="47" customFormat="1" ht="29.25" customHeight="1" x14ac:dyDescent="0.3">
      <c r="B44" s="48" t="s">
        <v>152</v>
      </c>
      <c r="C44" s="49" t="s">
        <v>153</v>
      </c>
      <c r="D44" s="50"/>
      <c r="E44" s="222">
        <v>0.792156862745098</v>
      </c>
      <c r="F44" s="52">
        <v>0.89624166498282476</v>
      </c>
      <c r="G44" s="52">
        <v>0.83262155059132725</v>
      </c>
      <c r="H44" s="52">
        <v>0.86419308357348701</v>
      </c>
      <c r="I44" s="52">
        <v>0.79276037256562237</v>
      </c>
      <c r="J44" s="52">
        <v>0.8550135501355014</v>
      </c>
      <c r="K44" s="52">
        <v>0.81486952240275723</v>
      </c>
      <c r="L44" s="52">
        <v>0.87185268695978957</v>
      </c>
      <c r="M44" s="52">
        <v>0.83160083160083165</v>
      </c>
      <c r="N44" s="52">
        <v>0.90594059405940597</v>
      </c>
      <c r="O44" s="52">
        <v>0.79196337741607326</v>
      </c>
      <c r="P44" s="52">
        <v>0.83449001051524707</v>
      </c>
      <c r="Q44" s="52">
        <v>0.80090771558245089</v>
      </c>
      <c r="R44" s="223">
        <v>0.84482340384242194</v>
      </c>
      <c r="T44" s="222" t="s">
        <v>77</v>
      </c>
      <c r="U44" s="52" t="s">
        <v>77</v>
      </c>
      <c r="V44" s="52" t="s">
        <v>77</v>
      </c>
      <c r="W44" s="52" t="s">
        <v>77</v>
      </c>
      <c r="X44" s="52" t="s">
        <v>77</v>
      </c>
      <c r="Y44" s="52" t="s">
        <v>80</v>
      </c>
      <c r="Z44" s="52" t="s">
        <v>77</v>
      </c>
      <c r="AA44" s="52" t="s">
        <v>77</v>
      </c>
      <c r="AB44" s="52" t="s">
        <v>80</v>
      </c>
      <c r="AC44" s="52" t="s">
        <v>77</v>
      </c>
      <c r="AD44" s="52" t="s">
        <v>77</v>
      </c>
      <c r="AE44" s="52" t="s">
        <v>80</v>
      </c>
      <c r="AF44" s="223" t="s">
        <v>77</v>
      </c>
    </row>
    <row r="45" spans="2:32" s="47" customFormat="1" ht="29.25" customHeight="1" x14ac:dyDescent="0.3">
      <c r="B45" s="48" t="s">
        <v>154</v>
      </c>
      <c r="C45" s="49" t="s">
        <v>155</v>
      </c>
      <c r="D45" s="50"/>
      <c r="E45" s="222">
        <v>0.91320754716981134</v>
      </c>
      <c r="F45" s="52">
        <v>0.95496925213251338</v>
      </c>
      <c r="G45" s="52">
        <v>0.94223769583794903</v>
      </c>
      <c r="H45" s="52">
        <v>0.93211861379063954</v>
      </c>
      <c r="I45" s="52">
        <v>0.95149105367793241</v>
      </c>
      <c r="J45" s="52">
        <v>0.92436412315930383</v>
      </c>
      <c r="K45" s="52">
        <v>0.91512195121951223</v>
      </c>
      <c r="L45" s="52">
        <v>0.93544817410549608</v>
      </c>
      <c r="M45" s="52">
        <v>0.94399999999999995</v>
      </c>
      <c r="N45" s="52">
        <v>0.96654275092936803</v>
      </c>
      <c r="O45" s="52">
        <v>0.93105134474327633</v>
      </c>
      <c r="P45" s="52">
        <v>0.90063291139240509</v>
      </c>
      <c r="Q45" s="52">
        <v>0.92278443989470604</v>
      </c>
      <c r="R45" s="223">
        <v>0.93684484512907884</v>
      </c>
      <c r="T45" s="222" t="s">
        <v>80</v>
      </c>
      <c r="U45" s="52" t="s">
        <v>77</v>
      </c>
      <c r="V45" s="52" t="s">
        <v>80</v>
      </c>
      <c r="W45" s="52" t="s">
        <v>80</v>
      </c>
      <c r="X45" s="52" t="s">
        <v>77</v>
      </c>
      <c r="Y45" s="52" t="s">
        <v>80</v>
      </c>
      <c r="Z45" s="52" t="s">
        <v>77</v>
      </c>
      <c r="AA45" s="52" t="s">
        <v>80</v>
      </c>
      <c r="AB45" s="52" t="s">
        <v>80</v>
      </c>
      <c r="AC45" s="52" t="s">
        <v>77</v>
      </c>
      <c r="AD45" s="52" t="s">
        <v>80</v>
      </c>
      <c r="AE45" s="52" t="s">
        <v>77</v>
      </c>
      <c r="AF45" s="223" t="s">
        <v>77</v>
      </c>
    </row>
    <row r="46" spans="2:32" s="47" customFormat="1" ht="29.25" customHeight="1" x14ac:dyDescent="0.3">
      <c r="B46" s="56" t="s">
        <v>156</v>
      </c>
      <c r="C46" s="57" t="s">
        <v>157</v>
      </c>
      <c r="D46" s="58"/>
      <c r="E46" s="224" t="s">
        <v>83</v>
      </c>
      <c r="F46" s="60" t="s">
        <v>83</v>
      </c>
      <c r="G46" s="60" t="s">
        <v>83</v>
      </c>
      <c r="H46" s="60" t="s">
        <v>83</v>
      </c>
      <c r="I46" s="60" t="s">
        <v>83</v>
      </c>
      <c r="J46" s="60" t="s">
        <v>83</v>
      </c>
      <c r="K46" s="60" t="s">
        <v>83</v>
      </c>
      <c r="L46" s="60" t="s">
        <v>83</v>
      </c>
      <c r="M46" s="60" t="s">
        <v>83</v>
      </c>
      <c r="N46" s="60" t="s">
        <v>83</v>
      </c>
      <c r="O46" s="60" t="s">
        <v>83</v>
      </c>
      <c r="P46" s="60" t="s">
        <v>83</v>
      </c>
      <c r="Q46" s="60" t="s">
        <v>83</v>
      </c>
      <c r="R46" s="225" t="s">
        <v>83</v>
      </c>
      <c r="T46" s="224" t="s">
        <v>83</v>
      </c>
      <c r="U46" s="60" t="s">
        <v>83</v>
      </c>
      <c r="V46" s="60" t="s">
        <v>83</v>
      </c>
      <c r="W46" s="60" t="s">
        <v>83</v>
      </c>
      <c r="X46" s="60" t="s">
        <v>83</v>
      </c>
      <c r="Y46" s="60" t="s">
        <v>83</v>
      </c>
      <c r="Z46" s="60" t="s">
        <v>83</v>
      </c>
      <c r="AA46" s="60" t="s">
        <v>83</v>
      </c>
      <c r="AB46" s="60" t="s">
        <v>83</v>
      </c>
      <c r="AC46" s="60" t="s">
        <v>83</v>
      </c>
      <c r="AD46" s="60" t="s">
        <v>83</v>
      </c>
      <c r="AE46" s="60" t="s">
        <v>83</v>
      </c>
      <c r="AF46" s="225" t="s">
        <v>83</v>
      </c>
    </row>
    <row r="47" spans="2:32" s="47" customFormat="1" ht="29.25" customHeight="1" x14ac:dyDescent="0.3">
      <c r="B47" s="48" t="s">
        <v>158</v>
      </c>
      <c r="C47" s="49" t="s">
        <v>159</v>
      </c>
      <c r="D47" s="50"/>
      <c r="E47" s="222">
        <v>0.65034965034965031</v>
      </c>
      <c r="F47" s="52">
        <v>0.69547712866198386</v>
      </c>
      <c r="G47" s="52">
        <v>0.73059508408796892</v>
      </c>
      <c r="H47" s="52">
        <v>0.69798190675017402</v>
      </c>
      <c r="I47" s="52">
        <v>0.73510540788267642</v>
      </c>
      <c r="J47" s="52">
        <v>0.69225092250922504</v>
      </c>
      <c r="K47" s="52">
        <v>0.69270122783083221</v>
      </c>
      <c r="L47" s="52">
        <v>0.69292523833416964</v>
      </c>
      <c r="M47" s="52">
        <v>0.6846011131725418</v>
      </c>
      <c r="N47" s="52">
        <v>0.73101555352241532</v>
      </c>
      <c r="O47" s="52">
        <v>0.67638603696098565</v>
      </c>
      <c r="P47" s="52">
        <v>0.64584920030464588</v>
      </c>
      <c r="Q47" s="52">
        <v>0.67480008201763375</v>
      </c>
      <c r="R47" s="223">
        <v>0.70063277748927744</v>
      </c>
      <c r="T47" s="222" t="s">
        <v>80</v>
      </c>
      <c r="U47" s="52" t="s">
        <v>80</v>
      </c>
      <c r="V47" s="52" t="s">
        <v>77</v>
      </c>
      <c r="W47" s="52" t="s">
        <v>80</v>
      </c>
      <c r="X47" s="52" t="s">
        <v>77</v>
      </c>
      <c r="Y47" s="52" t="s">
        <v>80</v>
      </c>
      <c r="Z47" s="52" t="s">
        <v>80</v>
      </c>
      <c r="AA47" s="52" t="s">
        <v>80</v>
      </c>
      <c r="AB47" s="52" t="s">
        <v>80</v>
      </c>
      <c r="AC47" s="52" t="s">
        <v>77</v>
      </c>
      <c r="AD47" s="52" t="s">
        <v>77</v>
      </c>
      <c r="AE47" s="52" t="s">
        <v>77</v>
      </c>
      <c r="AF47" s="223" t="s">
        <v>77</v>
      </c>
    </row>
    <row r="48" spans="2:32" s="47" customFormat="1" ht="29.25" customHeight="1" x14ac:dyDescent="0.3">
      <c r="B48" s="48" t="s">
        <v>160</v>
      </c>
      <c r="C48" s="49" t="s">
        <v>161</v>
      </c>
      <c r="D48" s="50"/>
      <c r="E48" s="222">
        <v>0.9426751592356688</v>
      </c>
      <c r="F48" s="52">
        <v>0.95465519843066249</v>
      </c>
      <c r="G48" s="52">
        <v>0.95446341802026935</v>
      </c>
      <c r="H48" s="52">
        <v>0.95758315532499239</v>
      </c>
      <c r="I48" s="52">
        <v>0.96695195322430305</v>
      </c>
      <c r="J48" s="52">
        <v>0.95311536088834048</v>
      </c>
      <c r="K48" s="52">
        <v>0.95810137708760623</v>
      </c>
      <c r="L48" s="52">
        <v>0.95216494845360822</v>
      </c>
      <c r="M48" s="52">
        <v>0.96634615384615385</v>
      </c>
      <c r="N48" s="52">
        <v>0.95669824086603517</v>
      </c>
      <c r="O48" s="52">
        <v>0.9485450674237047</v>
      </c>
      <c r="P48" s="52">
        <v>0.95061728395061729</v>
      </c>
      <c r="Q48" s="52">
        <v>0.94626451724735661</v>
      </c>
      <c r="R48" s="223">
        <v>0.95581342360523402</v>
      </c>
      <c r="T48" s="222" t="s">
        <v>80</v>
      </c>
      <c r="U48" s="52" t="s">
        <v>80</v>
      </c>
      <c r="V48" s="52" t="s">
        <v>80</v>
      </c>
      <c r="W48" s="52" t="s">
        <v>80</v>
      </c>
      <c r="X48" s="52" t="s">
        <v>77</v>
      </c>
      <c r="Y48" s="52" t="s">
        <v>80</v>
      </c>
      <c r="Z48" s="52" t="s">
        <v>80</v>
      </c>
      <c r="AA48" s="52" t="s">
        <v>80</v>
      </c>
      <c r="AB48" s="52" t="s">
        <v>80</v>
      </c>
      <c r="AC48" s="52" t="s">
        <v>80</v>
      </c>
      <c r="AD48" s="52" t="s">
        <v>80</v>
      </c>
      <c r="AE48" s="52" t="s">
        <v>80</v>
      </c>
      <c r="AF48" s="223" t="s">
        <v>77</v>
      </c>
    </row>
    <row r="49" spans="2:32" s="47" customFormat="1" ht="29.25" customHeight="1" x14ac:dyDescent="0.3">
      <c r="B49" s="56" t="s">
        <v>162</v>
      </c>
      <c r="C49" s="57" t="s">
        <v>163</v>
      </c>
      <c r="D49" s="58"/>
      <c r="E49" s="224" t="s">
        <v>83</v>
      </c>
      <c r="F49" s="60" t="s">
        <v>83</v>
      </c>
      <c r="G49" s="60" t="s">
        <v>83</v>
      </c>
      <c r="H49" s="60" t="s">
        <v>83</v>
      </c>
      <c r="I49" s="60" t="s">
        <v>83</v>
      </c>
      <c r="J49" s="60" t="s">
        <v>83</v>
      </c>
      <c r="K49" s="60" t="s">
        <v>83</v>
      </c>
      <c r="L49" s="60" t="s">
        <v>83</v>
      </c>
      <c r="M49" s="60" t="s">
        <v>83</v>
      </c>
      <c r="N49" s="60" t="s">
        <v>83</v>
      </c>
      <c r="O49" s="60" t="s">
        <v>83</v>
      </c>
      <c r="P49" s="60" t="s">
        <v>83</v>
      </c>
      <c r="Q49" s="60" t="s">
        <v>83</v>
      </c>
      <c r="R49" s="225" t="s">
        <v>83</v>
      </c>
      <c r="T49" s="224" t="s">
        <v>83</v>
      </c>
      <c r="U49" s="60" t="s">
        <v>83</v>
      </c>
      <c r="V49" s="60" t="s">
        <v>83</v>
      </c>
      <c r="W49" s="60" t="s">
        <v>83</v>
      </c>
      <c r="X49" s="60" t="s">
        <v>83</v>
      </c>
      <c r="Y49" s="60" t="s">
        <v>83</v>
      </c>
      <c r="Z49" s="60" t="s">
        <v>83</v>
      </c>
      <c r="AA49" s="60" t="s">
        <v>83</v>
      </c>
      <c r="AB49" s="60" t="s">
        <v>83</v>
      </c>
      <c r="AC49" s="60" t="s">
        <v>83</v>
      </c>
      <c r="AD49" s="60" t="s">
        <v>83</v>
      </c>
      <c r="AE49" s="60" t="s">
        <v>83</v>
      </c>
      <c r="AF49" s="225" t="s">
        <v>83</v>
      </c>
    </row>
    <row r="50" spans="2:32" s="47" customFormat="1" ht="29.25" customHeight="1" x14ac:dyDescent="0.3">
      <c r="B50" s="48" t="s">
        <v>164</v>
      </c>
      <c r="C50" s="49" t="s">
        <v>165</v>
      </c>
      <c r="D50" s="50"/>
      <c r="E50" s="222">
        <v>0.84615384615384615</v>
      </c>
      <c r="F50" s="52">
        <v>0.87417752114945613</v>
      </c>
      <c r="G50" s="52">
        <v>0.84710144927536235</v>
      </c>
      <c r="H50" s="52">
        <v>0.85394581861012953</v>
      </c>
      <c r="I50" s="52">
        <v>0.82371541501976286</v>
      </c>
      <c r="J50" s="52">
        <v>0.86032977691561585</v>
      </c>
      <c r="K50" s="52">
        <v>0.86098654708520184</v>
      </c>
      <c r="L50" s="52">
        <v>0.88293001962066708</v>
      </c>
      <c r="M50" s="52">
        <v>0.875</v>
      </c>
      <c r="N50" s="52">
        <v>0.81333333333333335</v>
      </c>
      <c r="O50" s="52">
        <v>0.84659913169319823</v>
      </c>
      <c r="P50" s="52">
        <v>0.81239530988274711</v>
      </c>
      <c r="Q50" s="52">
        <v>0.83431180691454665</v>
      </c>
      <c r="R50" s="223">
        <v>0.8595880956324885</v>
      </c>
      <c r="T50" s="222" t="s">
        <v>80</v>
      </c>
      <c r="U50" s="52" t="s">
        <v>77</v>
      </c>
      <c r="V50" s="52" t="s">
        <v>80</v>
      </c>
      <c r="W50" s="52" t="s">
        <v>80</v>
      </c>
      <c r="X50" s="52" t="s">
        <v>77</v>
      </c>
      <c r="Y50" s="52" t="s">
        <v>80</v>
      </c>
      <c r="Z50" s="52" t="s">
        <v>80</v>
      </c>
      <c r="AA50" s="52" t="s">
        <v>77</v>
      </c>
      <c r="AB50" s="52" t="s">
        <v>80</v>
      </c>
      <c r="AC50" s="52" t="s">
        <v>80</v>
      </c>
      <c r="AD50" s="52" t="s">
        <v>80</v>
      </c>
      <c r="AE50" s="52" t="s">
        <v>77</v>
      </c>
      <c r="AF50" s="223" t="s">
        <v>77</v>
      </c>
    </row>
    <row r="51" spans="2:32" s="47" customFormat="1" ht="29.25" customHeight="1" x14ac:dyDescent="0.3">
      <c r="B51" s="48" t="s">
        <v>166</v>
      </c>
      <c r="C51" s="49" t="s">
        <v>167</v>
      </c>
      <c r="D51" s="50"/>
      <c r="E51" s="222">
        <v>0.51851851851851849</v>
      </c>
      <c r="F51" s="52">
        <v>0.59603682321735063</v>
      </c>
      <c r="G51" s="52">
        <v>0.55456026058631924</v>
      </c>
      <c r="H51" s="52">
        <v>0.64027777777777772</v>
      </c>
      <c r="I51" s="52">
        <v>0.63548951048951052</v>
      </c>
      <c r="J51" s="52">
        <v>0.60467587672688627</v>
      </c>
      <c r="K51" s="52">
        <v>0.59289617486338797</v>
      </c>
      <c r="L51" s="52">
        <v>0.61022632020117351</v>
      </c>
      <c r="M51" s="52">
        <v>0.63087248322147649</v>
      </c>
      <c r="N51" s="52">
        <v>0.6271186440677966</v>
      </c>
      <c r="O51" s="52">
        <v>0.5736842105263158</v>
      </c>
      <c r="P51" s="52">
        <v>0.53402061855670102</v>
      </c>
      <c r="Q51" s="52">
        <v>0.59296875000000004</v>
      </c>
      <c r="R51" s="223">
        <v>0.59573778986915404</v>
      </c>
      <c r="T51" s="222" t="s">
        <v>80</v>
      </c>
      <c r="U51" s="52" t="s">
        <v>80</v>
      </c>
      <c r="V51" s="52" t="s">
        <v>77</v>
      </c>
      <c r="W51" s="52" t="s">
        <v>77</v>
      </c>
      <c r="X51" s="52" t="s">
        <v>77</v>
      </c>
      <c r="Y51" s="52" t="s">
        <v>80</v>
      </c>
      <c r="Z51" s="52" t="s">
        <v>80</v>
      </c>
      <c r="AA51" s="52" t="s">
        <v>80</v>
      </c>
      <c r="AB51" s="52" t="s">
        <v>80</v>
      </c>
      <c r="AC51" s="52" t="s">
        <v>80</v>
      </c>
      <c r="AD51" s="52" t="s">
        <v>80</v>
      </c>
      <c r="AE51" s="52" t="s">
        <v>77</v>
      </c>
      <c r="AF51" s="223" t="s">
        <v>80</v>
      </c>
    </row>
    <row r="52" spans="2:32" s="47" customFormat="1" ht="29.25" customHeight="1" x14ac:dyDescent="0.3">
      <c r="B52" s="56" t="s">
        <v>168</v>
      </c>
      <c r="C52" s="57" t="s">
        <v>169</v>
      </c>
      <c r="D52" s="58"/>
      <c r="E52" s="224" t="s">
        <v>83</v>
      </c>
      <c r="F52" s="60" t="s">
        <v>83</v>
      </c>
      <c r="G52" s="60" t="s">
        <v>83</v>
      </c>
      <c r="H52" s="60" t="s">
        <v>83</v>
      </c>
      <c r="I52" s="60" t="s">
        <v>83</v>
      </c>
      <c r="J52" s="60" t="s">
        <v>83</v>
      </c>
      <c r="K52" s="60" t="s">
        <v>83</v>
      </c>
      <c r="L52" s="60" t="s">
        <v>83</v>
      </c>
      <c r="M52" s="60" t="s">
        <v>83</v>
      </c>
      <c r="N52" s="60" t="s">
        <v>83</v>
      </c>
      <c r="O52" s="60" t="s">
        <v>83</v>
      </c>
      <c r="P52" s="60" t="s">
        <v>83</v>
      </c>
      <c r="Q52" s="60" t="s">
        <v>83</v>
      </c>
      <c r="R52" s="225" t="s">
        <v>83</v>
      </c>
      <c r="T52" s="224" t="s">
        <v>83</v>
      </c>
      <c r="U52" s="60" t="s">
        <v>83</v>
      </c>
      <c r="V52" s="60" t="s">
        <v>83</v>
      </c>
      <c r="W52" s="60" t="s">
        <v>83</v>
      </c>
      <c r="X52" s="60" t="s">
        <v>83</v>
      </c>
      <c r="Y52" s="60" t="s">
        <v>83</v>
      </c>
      <c r="Z52" s="60" t="s">
        <v>83</v>
      </c>
      <c r="AA52" s="60" t="s">
        <v>83</v>
      </c>
      <c r="AB52" s="60" t="s">
        <v>83</v>
      </c>
      <c r="AC52" s="60" t="s">
        <v>83</v>
      </c>
      <c r="AD52" s="60" t="s">
        <v>83</v>
      </c>
      <c r="AE52" s="60" t="s">
        <v>83</v>
      </c>
      <c r="AF52" s="225" t="s">
        <v>83</v>
      </c>
    </row>
    <row r="53" spans="2:32" s="47" customFormat="1" ht="29.25" customHeight="1" x14ac:dyDescent="0.3">
      <c r="B53" s="48" t="s">
        <v>170</v>
      </c>
      <c r="C53" s="49" t="s">
        <v>171</v>
      </c>
      <c r="D53" s="50"/>
      <c r="E53" s="222">
        <v>0.82300884955752207</v>
      </c>
      <c r="F53" s="52">
        <v>0.83029268932930833</v>
      </c>
      <c r="G53" s="52">
        <v>0.85522014997115936</v>
      </c>
      <c r="H53" s="52">
        <v>0.85649819494584833</v>
      </c>
      <c r="I53" s="52">
        <v>0.84719101123595508</v>
      </c>
      <c r="J53" s="52">
        <v>0.79626485568760608</v>
      </c>
      <c r="K53" s="52">
        <v>0.85044824775876116</v>
      </c>
      <c r="L53" s="52">
        <v>0.8307086614173228</v>
      </c>
      <c r="M53" s="52">
        <v>0.81791044776119404</v>
      </c>
      <c r="N53" s="52">
        <v>0.92380952380952386</v>
      </c>
      <c r="O53" s="52">
        <v>0.8299256505576208</v>
      </c>
      <c r="P53" s="52">
        <v>0.82941470735367684</v>
      </c>
      <c r="Q53" s="52">
        <v>0.85292397660818708</v>
      </c>
      <c r="R53" s="223">
        <v>0.84270943354272054</v>
      </c>
      <c r="T53" s="222" t="s">
        <v>80</v>
      </c>
      <c r="U53" s="52" t="s">
        <v>77</v>
      </c>
      <c r="V53" s="52" t="s">
        <v>77</v>
      </c>
      <c r="W53" s="52" t="s">
        <v>80</v>
      </c>
      <c r="X53" s="52" t="s">
        <v>80</v>
      </c>
      <c r="Y53" s="52" t="s">
        <v>77</v>
      </c>
      <c r="Z53" s="52" t="s">
        <v>80</v>
      </c>
      <c r="AA53" s="52" t="s">
        <v>80</v>
      </c>
      <c r="AB53" s="52" t="s">
        <v>80</v>
      </c>
      <c r="AC53" s="52" t="s">
        <v>77</v>
      </c>
      <c r="AD53" s="52" t="s">
        <v>80</v>
      </c>
      <c r="AE53" s="52" t="s">
        <v>80</v>
      </c>
      <c r="AF53" s="223" t="s">
        <v>80</v>
      </c>
    </row>
    <row r="54" spans="2:32" s="47" customFormat="1" ht="29.25" customHeight="1" x14ac:dyDescent="0.3">
      <c r="B54" s="48" t="s">
        <v>172</v>
      </c>
      <c r="C54" s="49" t="s">
        <v>173</v>
      </c>
      <c r="D54" s="50"/>
      <c r="E54" s="222">
        <v>0.56830601092896171</v>
      </c>
      <c r="F54" s="52">
        <v>0.61912576458302249</v>
      </c>
      <c r="G54" s="52">
        <v>0.65085264538696985</v>
      </c>
      <c r="H54" s="52">
        <v>0.68374816983894582</v>
      </c>
      <c r="I54" s="52">
        <v>0.75102327213191444</v>
      </c>
      <c r="J54" s="52">
        <v>0.51901140684410652</v>
      </c>
      <c r="K54" s="52">
        <v>0.6841409691629956</v>
      </c>
      <c r="L54" s="52">
        <v>0.68803418803418803</v>
      </c>
      <c r="M54" s="52">
        <v>0.69938650306748462</v>
      </c>
      <c r="N54" s="52">
        <v>0.80434782608695654</v>
      </c>
      <c r="O54" s="52">
        <v>0.63979328165374671</v>
      </c>
      <c r="P54" s="52">
        <v>0.65546218487394958</v>
      </c>
      <c r="Q54" s="52">
        <v>0.70133164235890932</v>
      </c>
      <c r="R54" s="223">
        <v>0.67846995203324068</v>
      </c>
      <c r="T54" s="222" t="s">
        <v>77</v>
      </c>
      <c r="U54" s="52" t="s">
        <v>77</v>
      </c>
      <c r="V54" s="52" t="s">
        <v>77</v>
      </c>
      <c r="W54" s="52" t="s">
        <v>80</v>
      </c>
      <c r="X54" s="52" t="s">
        <v>77</v>
      </c>
      <c r="Y54" s="52" t="s">
        <v>77</v>
      </c>
      <c r="Z54" s="52" t="s">
        <v>80</v>
      </c>
      <c r="AA54" s="52" t="s">
        <v>80</v>
      </c>
      <c r="AB54" s="52" t="s">
        <v>80</v>
      </c>
      <c r="AC54" s="52" t="s">
        <v>77</v>
      </c>
      <c r="AD54" s="52" t="s">
        <v>77</v>
      </c>
      <c r="AE54" s="52" t="s">
        <v>80</v>
      </c>
      <c r="AF54" s="223" t="s">
        <v>77</v>
      </c>
    </row>
    <row r="55" spans="2:32" s="47" customFormat="1" ht="29.25" customHeight="1" x14ac:dyDescent="0.3">
      <c r="B55" s="48" t="s">
        <v>174</v>
      </c>
      <c r="C55" s="49" t="s">
        <v>175</v>
      </c>
      <c r="D55" s="50"/>
      <c r="E55" s="222">
        <v>0.55873925501432664</v>
      </c>
      <c r="F55" s="52">
        <v>0.56716544805305225</v>
      </c>
      <c r="G55" s="52">
        <v>0.60049288061336259</v>
      </c>
      <c r="H55" s="52">
        <v>0.5603557814485387</v>
      </c>
      <c r="I55" s="52">
        <v>0.59820193637621022</v>
      </c>
      <c r="J55" s="52">
        <v>0.58959537572254339</v>
      </c>
      <c r="K55" s="52">
        <v>0.57172743574417217</v>
      </c>
      <c r="L55" s="52">
        <v>0.54837978699297529</v>
      </c>
      <c r="M55" s="52">
        <v>0.58762886597938147</v>
      </c>
      <c r="N55" s="52">
        <v>0.66881918819188191</v>
      </c>
      <c r="O55" s="52">
        <v>0.5870786516853933</v>
      </c>
      <c r="P55" s="52">
        <v>0.55136540962288683</v>
      </c>
      <c r="Q55" s="52">
        <v>0.5383572258814413</v>
      </c>
      <c r="R55" s="223">
        <v>0.57529622852676277</v>
      </c>
      <c r="T55" s="222" t="s">
        <v>80</v>
      </c>
      <c r="U55" s="52" t="s">
        <v>80</v>
      </c>
      <c r="V55" s="52" t="s">
        <v>77</v>
      </c>
      <c r="W55" s="52" t="s">
        <v>80</v>
      </c>
      <c r="X55" s="52" t="s">
        <v>77</v>
      </c>
      <c r="Y55" s="52" t="s">
        <v>80</v>
      </c>
      <c r="Z55" s="52" t="s">
        <v>80</v>
      </c>
      <c r="AA55" s="52" t="s">
        <v>77</v>
      </c>
      <c r="AB55" s="52" t="s">
        <v>80</v>
      </c>
      <c r="AC55" s="52" t="s">
        <v>77</v>
      </c>
      <c r="AD55" s="52" t="s">
        <v>80</v>
      </c>
      <c r="AE55" s="52" t="s">
        <v>77</v>
      </c>
      <c r="AF55" s="223" t="s">
        <v>77</v>
      </c>
    </row>
    <row r="56" spans="2:32" s="47" customFormat="1" ht="29.25" customHeight="1" x14ac:dyDescent="0.3">
      <c r="B56" s="48" t="s">
        <v>176</v>
      </c>
      <c r="C56" s="49" t="s">
        <v>177</v>
      </c>
      <c r="D56" s="50"/>
      <c r="E56" s="222">
        <v>0.44489795918367347</v>
      </c>
      <c r="F56" s="52">
        <v>0.53867827868852458</v>
      </c>
      <c r="G56" s="52">
        <v>0.61803426510369708</v>
      </c>
      <c r="H56" s="52">
        <v>0.51686559418785682</v>
      </c>
      <c r="I56" s="52">
        <v>0.5172809172809173</v>
      </c>
      <c r="J56" s="52">
        <v>0.53497164461247637</v>
      </c>
      <c r="K56" s="52">
        <v>0.51803563667970443</v>
      </c>
      <c r="L56" s="52">
        <v>0.47401869158878507</v>
      </c>
      <c r="M56" s="52">
        <v>0.57540603248259858</v>
      </c>
      <c r="N56" s="52">
        <v>0.58206106870229013</v>
      </c>
      <c r="O56" s="52">
        <v>0.54407443682664058</v>
      </c>
      <c r="P56" s="52">
        <v>0.47257383966244726</v>
      </c>
      <c r="Q56" s="52">
        <v>0.54581673306772904</v>
      </c>
      <c r="R56" s="223">
        <v>0.53662949261469495</v>
      </c>
      <c r="T56" s="222" t="s">
        <v>77</v>
      </c>
      <c r="U56" s="52" t="s">
        <v>80</v>
      </c>
      <c r="V56" s="52" t="s">
        <v>77</v>
      </c>
      <c r="W56" s="52" t="s">
        <v>80</v>
      </c>
      <c r="X56" s="52" t="s">
        <v>77</v>
      </c>
      <c r="Y56" s="52" t="s">
        <v>80</v>
      </c>
      <c r="Z56" s="52" t="s">
        <v>80</v>
      </c>
      <c r="AA56" s="52" t="s">
        <v>77</v>
      </c>
      <c r="AB56" s="52" t="s">
        <v>80</v>
      </c>
      <c r="AC56" s="52" t="s">
        <v>77</v>
      </c>
      <c r="AD56" s="52" t="s">
        <v>80</v>
      </c>
      <c r="AE56" s="52" t="s">
        <v>77</v>
      </c>
      <c r="AF56" s="223" t="s">
        <v>80</v>
      </c>
    </row>
    <row r="57" spans="2:32" s="47" customFormat="1" ht="29.25" customHeight="1" x14ac:dyDescent="0.3">
      <c r="B57" s="48" t="s">
        <v>178</v>
      </c>
      <c r="C57" s="49" t="s">
        <v>179</v>
      </c>
      <c r="D57" s="50"/>
      <c r="E57" s="222">
        <v>0.44094488188976377</v>
      </c>
      <c r="F57" s="52">
        <v>0.39779005524861877</v>
      </c>
      <c r="G57" s="52">
        <v>0.52129075182967399</v>
      </c>
      <c r="H57" s="52">
        <v>0.42366107114308554</v>
      </c>
      <c r="I57" s="52">
        <v>0.42739414606422277</v>
      </c>
      <c r="J57" s="52">
        <v>0.49770114942528737</v>
      </c>
      <c r="K57" s="52">
        <v>0.4218009478672986</v>
      </c>
      <c r="L57" s="52">
        <v>0.43120473996050035</v>
      </c>
      <c r="M57" s="52">
        <v>0.5268817204301075</v>
      </c>
      <c r="N57" s="52">
        <v>0.60540540540540544</v>
      </c>
      <c r="O57" s="52">
        <v>0.4507486209613869</v>
      </c>
      <c r="P57" s="52">
        <v>0.43659420289855072</v>
      </c>
      <c r="Q57" s="52">
        <v>0.47997919916796672</v>
      </c>
      <c r="R57" s="223">
        <v>0.44775365976779402</v>
      </c>
      <c r="T57" s="222" t="s">
        <v>80</v>
      </c>
      <c r="U57" s="52" t="s">
        <v>77</v>
      </c>
      <c r="V57" s="52" t="s">
        <v>77</v>
      </c>
      <c r="W57" s="52" t="s">
        <v>80</v>
      </c>
      <c r="X57" s="52" t="s">
        <v>77</v>
      </c>
      <c r="Y57" s="52" t="s">
        <v>77</v>
      </c>
      <c r="Z57" s="52" t="s">
        <v>80</v>
      </c>
      <c r="AA57" s="52" t="s">
        <v>80</v>
      </c>
      <c r="AB57" s="52" t="s">
        <v>77</v>
      </c>
      <c r="AC57" s="52" t="s">
        <v>77</v>
      </c>
      <c r="AD57" s="52" t="s">
        <v>80</v>
      </c>
      <c r="AE57" s="52" t="s">
        <v>80</v>
      </c>
      <c r="AF57" s="223" t="s">
        <v>77</v>
      </c>
    </row>
    <row r="58" spans="2:32" s="47" customFormat="1" ht="29.25" customHeight="1" x14ac:dyDescent="0.3">
      <c r="B58" s="48" t="s">
        <v>180</v>
      </c>
      <c r="C58" s="49" t="s">
        <v>181</v>
      </c>
      <c r="D58" s="50"/>
      <c r="E58" s="222">
        <v>0.9380804953560371</v>
      </c>
      <c r="F58" s="52">
        <v>0.96121584585997843</v>
      </c>
      <c r="G58" s="52">
        <v>0.9501057082452431</v>
      </c>
      <c r="H58" s="52">
        <v>0.94943109987357777</v>
      </c>
      <c r="I58" s="52">
        <v>0.95851712810886902</v>
      </c>
      <c r="J58" s="52">
        <v>0.93454309786130918</v>
      </c>
      <c r="K58" s="52">
        <v>0.94792293798916316</v>
      </c>
      <c r="L58" s="52">
        <v>0.95338135254101641</v>
      </c>
      <c r="M58" s="52">
        <v>0.970873786407767</v>
      </c>
      <c r="N58" s="52">
        <v>0.97157816005983544</v>
      </c>
      <c r="O58" s="52">
        <v>0.94235588972431072</v>
      </c>
      <c r="P58" s="52">
        <v>0.94815533980582523</v>
      </c>
      <c r="Q58" s="52">
        <v>0.94941775836972342</v>
      </c>
      <c r="R58" s="223">
        <v>0.95366874519518241</v>
      </c>
      <c r="T58" s="222" t="s">
        <v>80</v>
      </c>
      <c r="U58" s="52" t="s">
        <v>77</v>
      </c>
      <c r="V58" s="52" t="s">
        <v>80</v>
      </c>
      <c r="W58" s="52" t="s">
        <v>80</v>
      </c>
      <c r="X58" s="52" t="s">
        <v>77</v>
      </c>
      <c r="Y58" s="52" t="s">
        <v>77</v>
      </c>
      <c r="Z58" s="52" t="s">
        <v>80</v>
      </c>
      <c r="AA58" s="52" t="s">
        <v>80</v>
      </c>
      <c r="AB58" s="52" t="s">
        <v>77</v>
      </c>
      <c r="AC58" s="52" t="s">
        <v>77</v>
      </c>
      <c r="AD58" s="52" t="s">
        <v>77</v>
      </c>
      <c r="AE58" s="52" t="s">
        <v>80</v>
      </c>
      <c r="AF58" s="223" t="s">
        <v>80</v>
      </c>
    </row>
    <row r="59" spans="2:32" s="47" customFormat="1" ht="29.25" customHeight="1" x14ac:dyDescent="0.3">
      <c r="B59" s="48" t="s">
        <v>182</v>
      </c>
      <c r="C59" s="49" t="s">
        <v>183</v>
      </c>
      <c r="D59" s="50"/>
      <c r="E59" s="222">
        <v>0.59450171821305842</v>
      </c>
      <c r="F59" s="52">
        <v>0.62684026039058582</v>
      </c>
      <c r="G59" s="52">
        <v>0.63238255033557045</v>
      </c>
      <c r="H59" s="52">
        <v>0.58814869341185128</v>
      </c>
      <c r="I59" s="52">
        <v>0.60568618042226485</v>
      </c>
      <c r="J59" s="52">
        <v>0.60226415094339625</v>
      </c>
      <c r="K59" s="52">
        <v>0.61859518154054971</v>
      </c>
      <c r="L59" s="52">
        <v>0.66848940533151058</v>
      </c>
      <c r="M59" s="52">
        <v>0.64615384615384619</v>
      </c>
      <c r="N59" s="52">
        <v>0.71159283694627706</v>
      </c>
      <c r="O59" s="52">
        <v>0.62230074597565765</v>
      </c>
      <c r="P59" s="52">
        <v>0.6446469248291572</v>
      </c>
      <c r="Q59" s="52">
        <v>0.61116921146203718</v>
      </c>
      <c r="R59" s="223">
        <v>0.62585535750870724</v>
      </c>
      <c r="T59" s="222" t="s">
        <v>80</v>
      </c>
      <c r="U59" s="52" t="s">
        <v>80</v>
      </c>
      <c r="V59" s="52" t="s">
        <v>80</v>
      </c>
      <c r="W59" s="52" t="s">
        <v>77</v>
      </c>
      <c r="X59" s="52" t="s">
        <v>77</v>
      </c>
      <c r="Y59" s="52" t="s">
        <v>80</v>
      </c>
      <c r="Z59" s="52" t="s">
        <v>80</v>
      </c>
      <c r="AA59" s="52" t="s">
        <v>77</v>
      </c>
      <c r="AB59" s="52" t="s">
        <v>80</v>
      </c>
      <c r="AC59" s="52" t="s">
        <v>77</v>
      </c>
      <c r="AD59" s="52" t="s">
        <v>80</v>
      </c>
      <c r="AE59" s="52" t="s">
        <v>77</v>
      </c>
      <c r="AF59" s="223" t="s">
        <v>77</v>
      </c>
    </row>
    <row r="60" spans="2:32" s="47" customFormat="1" ht="29.25" customHeight="1" x14ac:dyDescent="0.3">
      <c r="B60" s="48" t="s">
        <v>184</v>
      </c>
      <c r="C60" s="49" t="s">
        <v>185</v>
      </c>
      <c r="D60" s="50"/>
      <c r="E60" s="222">
        <v>0.44715447154471544</v>
      </c>
      <c r="F60" s="52">
        <v>0.60311117453974594</v>
      </c>
      <c r="G60" s="52">
        <v>0.59954205832730778</v>
      </c>
      <c r="H60" s="52">
        <v>0.58053145336225598</v>
      </c>
      <c r="I60" s="52">
        <v>0.63032046014790466</v>
      </c>
      <c r="J60" s="52">
        <v>0.58282883874518432</v>
      </c>
      <c r="K60" s="52">
        <v>0.62630034675913582</v>
      </c>
      <c r="L60" s="52">
        <v>0.63032928942807631</v>
      </c>
      <c r="M60" s="52">
        <v>0.59825327510917026</v>
      </c>
      <c r="N60" s="52">
        <v>0.69178921568627449</v>
      </c>
      <c r="O60" s="52">
        <v>0.58470812182741116</v>
      </c>
      <c r="P60" s="52">
        <v>0.61694228822139718</v>
      </c>
      <c r="Q60" s="52">
        <v>0.55520000000000003</v>
      </c>
      <c r="R60" s="223">
        <v>0.60657267261040848</v>
      </c>
      <c r="T60" s="222" t="s">
        <v>77</v>
      </c>
      <c r="U60" s="52" t="s">
        <v>80</v>
      </c>
      <c r="V60" s="52" t="s">
        <v>80</v>
      </c>
      <c r="W60" s="52" t="s">
        <v>77</v>
      </c>
      <c r="X60" s="52" t="s">
        <v>77</v>
      </c>
      <c r="Y60" s="52" t="s">
        <v>77</v>
      </c>
      <c r="Z60" s="52" t="s">
        <v>77</v>
      </c>
      <c r="AA60" s="52" t="s">
        <v>77</v>
      </c>
      <c r="AB60" s="52" t="s">
        <v>80</v>
      </c>
      <c r="AC60" s="52" t="s">
        <v>77</v>
      </c>
      <c r="AD60" s="52" t="s">
        <v>77</v>
      </c>
      <c r="AE60" s="52" t="s">
        <v>80</v>
      </c>
      <c r="AF60" s="223" t="s">
        <v>77</v>
      </c>
    </row>
    <row r="61" spans="2:32" s="47" customFormat="1" ht="29.25" customHeight="1" x14ac:dyDescent="0.3">
      <c r="B61" s="48" t="s">
        <v>186</v>
      </c>
      <c r="C61" s="49" t="s">
        <v>187</v>
      </c>
      <c r="D61" s="50"/>
      <c r="E61" s="222">
        <v>0.29104477611940299</v>
      </c>
      <c r="F61" s="52">
        <v>0.34728071781724956</v>
      </c>
      <c r="G61" s="52">
        <v>0.35783654564470341</v>
      </c>
      <c r="H61" s="52">
        <v>0.28958333333333336</v>
      </c>
      <c r="I61" s="52">
        <v>0.32969297341850401</v>
      </c>
      <c r="J61" s="52">
        <v>0.34142956280360859</v>
      </c>
      <c r="K61" s="52">
        <v>0.31587781134608928</v>
      </c>
      <c r="L61" s="52">
        <v>0.35685354934981878</v>
      </c>
      <c r="M61" s="52">
        <v>0.30620155038759689</v>
      </c>
      <c r="N61" s="52">
        <v>0.38563049853372433</v>
      </c>
      <c r="O61" s="52">
        <v>0.35963879073419708</v>
      </c>
      <c r="P61" s="52">
        <v>0.26477935054121565</v>
      </c>
      <c r="Q61" s="52">
        <v>0.29483402082105675</v>
      </c>
      <c r="R61" s="223">
        <v>0.32985789024525991</v>
      </c>
      <c r="T61" s="222" t="s">
        <v>80</v>
      </c>
      <c r="U61" s="52" t="s">
        <v>77</v>
      </c>
      <c r="V61" s="52" t="s">
        <v>77</v>
      </c>
      <c r="W61" s="52" t="s">
        <v>77</v>
      </c>
      <c r="X61" s="52" t="s">
        <v>80</v>
      </c>
      <c r="Y61" s="52" t="s">
        <v>80</v>
      </c>
      <c r="Z61" s="52" t="s">
        <v>80</v>
      </c>
      <c r="AA61" s="52" t="s">
        <v>77</v>
      </c>
      <c r="AB61" s="52" t="s">
        <v>80</v>
      </c>
      <c r="AC61" s="52" t="s">
        <v>77</v>
      </c>
      <c r="AD61" s="52" t="s">
        <v>77</v>
      </c>
      <c r="AE61" s="52" t="s">
        <v>77</v>
      </c>
      <c r="AF61" s="223" t="s">
        <v>77</v>
      </c>
    </row>
    <row r="62" spans="2:32" s="47" customFormat="1" ht="29.25" customHeight="1" x14ac:dyDescent="0.3">
      <c r="B62" s="48" t="s">
        <v>188</v>
      </c>
      <c r="C62" s="49" t="s">
        <v>189</v>
      </c>
      <c r="D62" s="50"/>
      <c r="E62" s="222">
        <v>0.83557951482479786</v>
      </c>
      <c r="F62" s="52">
        <v>0.9044076751946607</v>
      </c>
      <c r="G62" s="52">
        <v>0.88347682509729919</v>
      </c>
      <c r="H62" s="52">
        <v>0.89114927344782036</v>
      </c>
      <c r="I62" s="52">
        <v>0.91921693967239315</v>
      </c>
      <c r="J62" s="52">
        <v>0.88577586206896552</v>
      </c>
      <c r="K62" s="52">
        <v>0.89112487100103199</v>
      </c>
      <c r="L62" s="52">
        <v>0.86986416233439545</v>
      </c>
      <c r="M62" s="52">
        <v>0.89784172661870498</v>
      </c>
      <c r="N62" s="52">
        <v>0.89230769230769236</v>
      </c>
      <c r="O62" s="52">
        <v>0.87573415765069551</v>
      </c>
      <c r="P62" s="52">
        <v>0.84433273877087722</v>
      </c>
      <c r="Q62" s="52">
        <v>0.87152831652443752</v>
      </c>
      <c r="R62" s="223">
        <v>0.88914642749168593</v>
      </c>
      <c r="T62" s="222" t="s">
        <v>77</v>
      </c>
      <c r="U62" s="52" t="s">
        <v>77</v>
      </c>
      <c r="V62" s="52" t="s">
        <v>80</v>
      </c>
      <c r="W62" s="52" t="s">
        <v>80</v>
      </c>
      <c r="X62" s="52" t="s">
        <v>77</v>
      </c>
      <c r="Y62" s="52" t="s">
        <v>80</v>
      </c>
      <c r="Z62" s="52" t="s">
        <v>80</v>
      </c>
      <c r="AA62" s="52" t="s">
        <v>77</v>
      </c>
      <c r="AB62" s="52" t="s">
        <v>80</v>
      </c>
      <c r="AC62" s="52" t="s">
        <v>80</v>
      </c>
      <c r="AD62" s="52" t="s">
        <v>77</v>
      </c>
      <c r="AE62" s="52" t="s">
        <v>77</v>
      </c>
      <c r="AF62" s="223" t="s">
        <v>77</v>
      </c>
    </row>
    <row r="63" spans="2:32" s="47" customFormat="1" ht="29.25" customHeight="1" x14ac:dyDescent="0.3">
      <c r="B63" s="48" t="s">
        <v>190</v>
      </c>
      <c r="C63" s="49" t="s">
        <v>191</v>
      </c>
      <c r="D63" s="50"/>
      <c r="E63" s="222">
        <v>0.60377358490566035</v>
      </c>
      <c r="F63" s="52">
        <v>0.63908512275302509</v>
      </c>
      <c r="G63" s="52">
        <v>0.67545953688231086</v>
      </c>
      <c r="H63" s="52">
        <v>0.66230994931981857</v>
      </c>
      <c r="I63" s="52">
        <v>0.61958796072750688</v>
      </c>
      <c r="J63" s="52">
        <v>0.65146579804560256</v>
      </c>
      <c r="K63" s="52">
        <v>0.69561815336463229</v>
      </c>
      <c r="L63" s="52">
        <v>0.70536469791842948</v>
      </c>
      <c r="M63" s="52">
        <v>0.63096960926193923</v>
      </c>
      <c r="N63" s="52">
        <v>0.73270254287403902</v>
      </c>
      <c r="O63" s="52">
        <v>0.65688417108960351</v>
      </c>
      <c r="P63" s="52">
        <v>0.72644277795891754</v>
      </c>
      <c r="Q63" s="52">
        <v>0.61465721040189125</v>
      </c>
      <c r="R63" s="223">
        <v>0.6588064469289967</v>
      </c>
      <c r="T63" s="222" t="s">
        <v>77</v>
      </c>
      <c r="U63" s="52" t="s">
        <v>77</v>
      </c>
      <c r="V63" s="52" t="s">
        <v>77</v>
      </c>
      <c r="W63" s="52" t="s">
        <v>80</v>
      </c>
      <c r="X63" s="52" t="s">
        <v>77</v>
      </c>
      <c r="Y63" s="52" t="s">
        <v>80</v>
      </c>
      <c r="Z63" s="52" t="s">
        <v>77</v>
      </c>
      <c r="AA63" s="52" t="s">
        <v>77</v>
      </c>
      <c r="AB63" s="52" t="s">
        <v>80</v>
      </c>
      <c r="AC63" s="52" t="s">
        <v>77</v>
      </c>
      <c r="AD63" s="52" t="s">
        <v>80</v>
      </c>
      <c r="AE63" s="52" t="s">
        <v>77</v>
      </c>
      <c r="AF63" s="223" t="s">
        <v>77</v>
      </c>
    </row>
    <row r="64" spans="2:32" s="47" customFormat="1" ht="29.25" customHeight="1" thickBot="1" x14ac:dyDescent="0.35">
      <c r="B64" s="63" t="s">
        <v>192</v>
      </c>
      <c r="C64" s="64" t="s">
        <v>193</v>
      </c>
      <c r="D64" s="50"/>
      <c r="E64" s="269">
        <v>0.31609195402298851</v>
      </c>
      <c r="F64" s="262">
        <v>0.28222592565756105</v>
      </c>
      <c r="G64" s="262">
        <v>0.22007106972184781</v>
      </c>
      <c r="H64" s="262">
        <v>0.26924137931034481</v>
      </c>
      <c r="I64" s="262">
        <v>0.361421658601702</v>
      </c>
      <c r="J64" s="262">
        <v>0.2071307300509338</v>
      </c>
      <c r="K64" s="262">
        <v>0.34069485591166171</v>
      </c>
      <c r="L64" s="262">
        <v>0.34671975073567596</v>
      </c>
      <c r="M64" s="262">
        <v>0.28923076923076924</v>
      </c>
      <c r="N64" s="262">
        <v>0.16909975669099755</v>
      </c>
      <c r="O64" s="262">
        <v>0.30394357165758257</v>
      </c>
      <c r="P64" s="262">
        <v>0.13830325518637207</v>
      </c>
      <c r="Q64" s="262">
        <v>0.31266233766233764</v>
      </c>
      <c r="R64" s="270">
        <v>0.28348830233953209</v>
      </c>
      <c r="T64" s="269" t="s">
        <v>80</v>
      </c>
      <c r="U64" s="262" t="s">
        <v>80</v>
      </c>
      <c r="V64" s="262" t="s">
        <v>77</v>
      </c>
      <c r="W64" s="262" t="s">
        <v>80</v>
      </c>
      <c r="X64" s="262" t="s">
        <v>77</v>
      </c>
      <c r="Y64" s="262" t="s">
        <v>77</v>
      </c>
      <c r="Z64" s="262" t="s">
        <v>77</v>
      </c>
      <c r="AA64" s="262" t="s">
        <v>77</v>
      </c>
      <c r="AB64" s="262" t="s">
        <v>80</v>
      </c>
      <c r="AC64" s="262" t="s">
        <v>77</v>
      </c>
      <c r="AD64" s="262" t="s">
        <v>77</v>
      </c>
      <c r="AE64" s="262" t="s">
        <v>77</v>
      </c>
      <c r="AF64" s="270" t="s">
        <v>77</v>
      </c>
    </row>
    <row r="65" spans="2:32" s="47" customFormat="1" ht="13.5" customHeight="1" thickTop="1" thickBot="1" x14ac:dyDescent="0.35">
      <c r="B65" s="50"/>
      <c r="C65" s="259"/>
      <c r="D65" s="50"/>
      <c r="E65" s="260"/>
      <c r="F65" s="260"/>
      <c r="G65" s="260"/>
      <c r="H65" s="260"/>
      <c r="I65" s="260"/>
      <c r="J65" s="260"/>
      <c r="K65" s="260"/>
      <c r="L65" s="260"/>
      <c r="M65" s="260"/>
      <c r="N65" s="260"/>
      <c r="O65" s="260"/>
      <c r="P65" s="260"/>
      <c r="Q65" s="260"/>
      <c r="R65" s="260"/>
      <c r="T65" s="260"/>
      <c r="U65" s="260"/>
      <c r="V65" s="260"/>
      <c r="W65" s="260"/>
      <c r="X65" s="260"/>
      <c r="Y65" s="260"/>
      <c r="Z65" s="260"/>
      <c r="AA65" s="260"/>
      <c r="AB65" s="260"/>
      <c r="AC65" s="260"/>
      <c r="AD65" s="260"/>
      <c r="AE65" s="260"/>
      <c r="AF65" s="260"/>
    </row>
    <row r="66" spans="2:32" s="47" customFormat="1" ht="29.25" customHeight="1" thickTop="1" thickBot="1" x14ac:dyDescent="0.35">
      <c r="B66" s="264" t="s">
        <v>194</v>
      </c>
      <c r="C66" s="265" t="s">
        <v>195</v>
      </c>
      <c r="D66" s="50"/>
      <c r="E66" s="271">
        <v>8.5359116022099446</v>
      </c>
      <c r="F66" s="267">
        <v>8.7735835744020321</v>
      </c>
      <c r="G66" s="267">
        <v>8.6790123456790109</v>
      </c>
      <c r="H66" s="267">
        <v>8.6919558783965574</v>
      </c>
      <c r="I66" s="267">
        <v>8.8353351728615479</v>
      </c>
      <c r="J66" s="267">
        <v>8.6430517711171664</v>
      </c>
      <c r="K66" s="267">
        <v>8.6451612903225801</v>
      </c>
      <c r="L66" s="267">
        <v>8.6164941455964712</v>
      </c>
      <c r="M66" s="267">
        <v>8.6992700729927002</v>
      </c>
      <c r="N66" s="267">
        <v>8.8898153662894579</v>
      </c>
      <c r="O66" s="267">
        <v>8.5712030312598682</v>
      </c>
      <c r="P66" s="267">
        <v>8.5440277548323138</v>
      </c>
      <c r="Q66" s="267">
        <v>8.5782788186725956</v>
      </c>
      <c r="R66" s="272">
        <v>8.6976587649985362</v>
      </c>
      <c r="T66" s="271" t="s">
        <v>80</v>
      </c>
      <c r="U66" s="267" t="s">
        <v>77</v>
      </c>
      <c r="V66" s="267" t="s">
        <v>80</v>
      </c>
      <c r="W66" s="267" t="s">
        <v>80</v>
      </c>
      <c r="X66" s="267" t="s">
        <v>77</v>
      </c>
      <c r="Y66" s="267" t="s">
        <v>80</v>
      </c>
      <c r="Z66" s="267" t="s">
        <v>80</v>
      </c>
      <c r="AA66" s="267" t="s">
        <v>77</v>
      </c>
      <c r="AB66" s="267" t="s">
        <v>80</v>
      </c>
      <c r="AC66" s="267" t="s">
        <v>77</v>
      </c>
      <c r="AD66" s="267" t="s">
        <v>77</v>
      </c>
      <c r="AE66" s="267" t="s">
        <v>77</v>
      </c>
      <c r="AF66" s="272" t="s">
        <v>77</v>
      </c>
    </row>
    <row r="67" spans="2:32" ht="15" thickTop="1" x14ac:dyDescent="0.25">
      <c r="C67" s="179"/>
      <c r="E67" s="33"/>
      <c r="F67" s="33"/>
      <c r="G67" s="33"/>
      <c r="H67" s="33"/>
      <c r="I67" s="33"/>
      <c r="J67" s="33"/>
      <c r="K67" s="33"/>
      <c r="L67" s="33"/>
      <c r="M67" s="33"/>
      <c r="N67" s="33"/>
      <c r="O67" s="33"/>
      <c r="P67" s="33"/>
      <c r="Q67" s="33"/>
      <c r="R67" s="33"/>
    </row>
    <row r="68" spans="2:32" ht="14.4" x14ac:dyDescent="0.25">
      <c r="C68" s="179"/>
      <c r="E68" s="33"/>
      <c r="F68" s="33"/>
      <c r="G68" s="33"/>
      <c r="H68" s="33"/>
      <c r="I68" s="33"/>
      <c r="J68" s="33"/>
      <c r="K68" s="33"/>
      <c r="L68" s="33"/>
      <c r="M68" s="33"/>
      <c r="N68" s="33"/>
      <c r="O68" s="33"/>
      <c r="P68" s="33"/>
      <c r="Q68" s="33"/>
      <c r="R68" s="33"/>
    </row>
    <row r="69" spans="2:32" ht="14.4" x14ac:dyDescent="0.25">
      <c r="C69" s="179"/>
      <c r="E69" s="33"/>
      <c r="F69" s="33"/>
      <c r="G69" s="33"/>
      <c r="H69" s="33"/>
      <c r="I69" s="33"/>
      <c r="J69" s="33"/>
      <c r="K69" s="33"/>
      <c r="L69" s="33"/>
      <c r="M69" s="33"/>
      <c r="N69" s="33"/>
      <c r="O69" s="33"/>
      <c r="P69" s="33"/>
      <c r="Q69" s="33"/>
      <c r="R69" s="33"/>
    </row>
    <row r="70" spans="2:32" ht="14.4" x14ac:dyDescent="0.25">
      <c r="C70" s="179"/>
      <c r="E70" s="33"/>
      <c r="F70" s="33"/>
      <c r="G70" s="33"/>
      <c r="H70" s="33"/>
      <c r="I70" s="33"/>
      <c r="J70" s="33"/>
      <c r="K70" s="33"/>
      <c r="L70" s="33"/>
      <c r="M70" s="33"/>
      <c r="N70" s="33"/>
      <c r="O70" s="33"/>
      <c r="P70" s="33"/>
      <c r="Q70" s="33"/>
      <c r="R70" s="33"/>
    </row>
    <row r="71" spans="2:32" ht="14.4" x14ac:dyDescent="0.25">
      <c r="C71" s="179"/>
      <c r="E71" s="33"/>
      <c r="F71" s="33"/>
      <c r="G71" s="33"/>
      <c r="H71" s="33"/>
      <c r="I71" s="33"/>
      <c r="J71" s="33"/>
      <c r="K71" s="33"/>
      <c r="L71" s="33"/>
      <c r="M71" s="33"/>
      <c r="N71" s="33"/>
      <c r="O71" s="33"/>
      <c r="P71" s="33"/>
      <c r="Q71" s="33"/>
      <c r="R71" s="33"/>
    </row>
    <row r="72" spans="2:32" ht="14.4" x14ac:dyDescent="0.25">
      <c r="C72" s="179"/>
      <c r="E72" s="33"/>
      <c r="F72" s="33"/>
      <c r="G72" s="33"/>
      <c r="H72" s="33"/>
      <c r="I72" s="33"/>
      <c r="J72" s="33"/>
      <c r="K72" s="33"/>
      <c r="L72" s="33"/>
      <c r="M72" s="33"/>
      <c r="N72" s="33"/>
      <c r="O72" s="33"/>
      <c r="P72" s="33"/>
      <c r="Q72" s="33"/>
      <c r="R72" s="33"/>
    </row>
    <row r="73" spans="2:32" ht="14.4" x14ac:dyDescent="0.25">
      <c r="C73" s="179"/>
      <c r="E73" s="33"/>
      <c r="F73" s="33"/>
      <c r="G73" s="33"/>
      <c r="H73" s="33"/>
      <c r="I73" s="33"/>
      <c r="J73" s="33"/>
      <c r="K73" s="33"/>
      <c r="L73" s="33"/>
      <c r="M73" s="33"/>
      <c r="N73" s="33"/>
      <c r="O73" s="33"/>
      <c r="P73" s="33"/>
      <c r="Q73" s="33"/>
      <c r="R73" s="33"/>
    </row>
    <row r="74" spans="2:32" ht="14.4" x14ac:dyDescent="0.25">
      <c r="C74" s="179"/>
      <c r="E74" s="33"/>
      <c r="F74" s="33"/>
      <c r="G74" s="33"/>
      <c r="H74" s="33"/>
      <c r="I74" s="33"/>
      <c r="J74" s="33"/>
      <c r="K74" s="33"/>
      <c r="L74" s="33"/>
      <c r="M74" s="33"/>
      <c r="N74" s="33"/>
      <c r="O74" s="33"/>
      <c r="P74" s="33"/>
      <c r="Q74" s="33"/>
      <c r="R74" s="33"/>
    </row>
    <row r="75" spans="2:32" ht="14.4" x14ac:dyDescent="0.25">
      <c r="C75" s="179"/>
      <c r="E75" s="33"/>
      <c r="F75" s="33"/>
      <c r="G75" s="33"/>
      <c r="H75" s="33"/>
      <c r="I75" s="33"/>
      <c r="J75" s="33"/>
      <c r="K75" s="33"/>
      <c r="L75" s="33"/>
      <c r="M75" s="33"/>
      <c r="N75" s="33"/>
      <c r="O75" s="33"/>
      <c r="P75" s="33"/>
      <c r="Q75" s="33"/>
      <c r="R75" s="33"/>
    </row>
    <row r="76" spans="2:32" ht="14.4" x14ac:dyDescent="0.25">
      <c r="C76" s="179"/>
      <c r="E76" s="33"/>
      <c r="F76" s="33"/>
      <c r="G76" s="33"/>
      <c r="H76" s="33"/>
      <c r="I76" s="33"/>
      <c r="J76" s="33"/>
      <c r="K76" s="33"/>
      <c r="L76" s="33"/>
      <c r="M76" s="33"/>
      <c r="N76" s="33"/>
      <c r="O76" s="33"/>
      <c r="P76" s="33"/>
      <c r="Q76" s="33"/>
      <c r="R76" s="33"/>
    </row>
    <row r="77" spans="2:32" ht="14.4" x14ac:dyDescent="0.25">
      <c r="C77" s="179"/>
    </row>
    <row r="79" spans="2:32" x14ac:dyDescent="0.25">
      <c r="B79" s="68"/>
    </row>
  </sheetData>
  <mergeCells count="3">
    <mergeCell ref="T3:AF3"/>
    <mergeCell ref="E3:R3"/>
    <mergeCell ref="B3:C6"/>
  </mergeCells>
  <pageMargins left="0.7" right="0.7" top="0.75" bottom="0.75" header="0.3" footer="0.3"/>
  <pageSetup paperSize="9"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91"/>
  <sheetViews>
    <sheetView showGridLines="0" workbookViewId="0"/>
  </sheetViews>
  <sheetFormatPr defaultColWidth="9.109375" defaultRowHeight="12" x14ac:dyDescent="0.25"/>
  <cols>
    <col min="1" max="1" width="3.33203125" style="2" customWidth="1"/>
    <col min="2" max="2" width="7.5546875" style="2" customWidth="1"/>
    <col min="3" max="3" width="13.109375" style="2" customWidth="1"/>
    <col min="4" max="16384" width="9.109375" style="2"/>
  </cols>
  <sheetData>
    <row r="1" spans="1:15" ht="15.6" x14ac:dyDescent="0.3">
      <c r="A1" s="1" t="s">
        <v>0</v>
      </c>
    </row>
    <row r="2" spans="1:15" ht="15.6" x14ac:dyDescent="0.3">
      <c r="A2" s="1" t="s">
        <v>28</v>
      </c>
    </row>
    <row r="3" spans="1:15" ht="15.6" x14ac:dyDescent="0.3">
      <c r="A3" s="3" t="s">
        <v>5</v>
      </c>
    </row>
    <row r="5" spans="1:15" x14ac:dyDescent="0.25">
      <c r="B5" s="4"/>
    </row>
    <row r="6" spans="1:15" x14ac:dyDescent="0.25">
      <c r="B6" s="4" t="s">
        <v>29</v>
      </c>
    </row>
    <row r="8" spans="1:15" ht="14.4" x14ac:dyDescent="0.3">
      <c r="B8" s="290" t="s">
        <v>30</v>
      </c>
      <c r="C8" s="291"/>
      <c r="D8" s="291"/>
      <c r="E8" s="291"/>
      <c r="F8" s="291"/>
      <c r="G8" s="291"/>
      <c r="H8" s="291"/>
      <c r="I8" s="291"/>
      <c r="J8" s="291"/>
      <c r="K8" s="291"/>
      <c r="L8" s="291"/>
      <c r="M8" s="291"/>
      <c r="N8" s="291"/>
      <c r="O8" s="291"/>
    </row>
    <row r="10" spans="1:15" ht="29.25" customHeight="1" x14ac:dyDescent="0.3">
      <c r="C10" s="290" t="s">
        <v>31</v>
      </c>
      <c r="D10" s="291"/>
      <c r="E10" s="291"/>
      <c r="F10" s="291"/>
      <c r="G10" s="291"/>
      <c r="H10" s="291"/>
      <c r="I10" s="291"/>
      <c r="J10" s="291"/>
      <c r="K10" s="291"/>
      <c r="L10" s="291"/>
      <c r="M10" s="291"/>
      <c r="N10" s="291"/>
      <c r="O10" s="291"/>
    </row>
    <row r="12" spans="1:15" ht="28.5" customHeight="1" x14ac:dyDescent="0.3">
      <c r="C12" s="290" t="s">
        <v>32</v>
      </c>
      <c r="D12" s="291"/>
      <c r="E12" s="291"/>
      <c r="F12" s="291"/>
      <c r="G12" s="291"/>
      <c r="H12" s="291"/>
      <c r="I12" s="291"/>
      <c r="J12" s="291"/>
      <c r="K12" s="291"/>
      <c r="L12" s="291"/>
      <c r="M12" s="291"/>
      <c r="N12" s="291"/>
      <c r="O12" s="291"/>
    </row>
    <row r="14" spans="1:15" ht="14.4" x14ac:dyDescent="0.3">
      <c r="B14" s="290" t="s">
        <v>33</v>
      </c>
      <c r="C14" s="291"/>
      <c r="D14" s="291"/>
      <c r="E14" s="291"/>
      <c r="F14" s="291"/>
      <c r="G14" s="291"/>
      <c r="H14" s="291"/>
      <c r="I14" s="291"/>
      <c r="J14" s="291"/>
      <c r="K14" s="291"/>
      <c r="L14" s="291"/>
      <c r="M14" s="291"/>
      <c r="N14" s="291"/>
      <c r="O14" s="291"/>
    </row>
    <row r="16" spans="1:15" ht="14.4" x14ac:dyDescent="0.3">
      <c r="B16" s="290" t="s">
        <v>34</v>
      </c>
      <c r="C16" s="291"/>
      <c r="D16" s="291"/>
      <c r="E16" s="291"/>
      <c r="F16" s="291"/>
      <c r="G16" s="291"/>
      <c r="H16" s="291"/>
      <c r="I16" s="291"/>
      <c r="J16" s="291"/>
      <c r="K16" s="291"/>
      <c r="L16" s="291"/>
      <c r="M16" s="291"/>
      <c r="N16" s="291"/>
      <c r="O16" s="291"/>
    </row>
    <row r="18" spans="2:15" ht="30.75" customHeight="1" x14ac:dyDescent="0.3">
      <c r="B18" s="290" t="s">
        <v>350</v>
      </c>
      <c r="C18" s="291"/>
      <c r="D18" s="291"/>
      <c r="E18" s="291"/>
      <c r="F18" s="291"/>
      <c r="G18" s="291"/>
      <c r="H18" s="291"/>
      <c r="I18" s="291"/>
      <c r="J18" s="291"/>
      <c r="K18" s="291"/>
      <c r="L18" s="291"/>
      <c r="M18" s="291"/>
      <c r="N18" s="291"/>
      <c r="O18" s="291"/>
    </row>
    <row r="20" spans="2:15" ht="14.4" x14ac:dyDescent="0.3">
      <c r="B20" s="290" t="s">
        <v>35</v>
      </c>
      <c r="C20" s="291"/>
      <c r="D20" s="291"/>
      <c r="E20" s="291"/>
      <c r="F20" s="291"/>
      <c r="G20" s="291"/>
      <c r="H20" s="291"/>
      <c r="I20" s="291"/>
      <c r="J20" s="291"/>
      <c r="K20" s="291"/>
      <c r="L20" s="291"/>
      <c r="M20" s="291"/>
      <c r="N20" s="291"/>
      <c r="O20" s="291"/>
    </row>
    <row r="23" spans="2:15" x14ac:dyDescent="0.25">
      <c r="B23" s="4" t="s">
        <v>36</v>
      </c>
    </row>
    <row r="25" spans="2:15" ht="26.25" customHeight="1" x14ac:dyDescent="0.3">
      <c r="B25" s="290" t="s">
        <v>37</v>
      </c>
      <c r="C25" s="291"/>
      <c r="D25" s="291"/>
      <c r="E25" s="291"/>
      <c r="F25" s="291"/>
      <c r="G25" s="291"/>
      <c r="H25" s="291"/>
      <c r="I25" s="291"/>
      <c r="J25" s="291"/>
      <c r="K25" s="291"/>
      <c r="L25" s="291"/>
      <c r="M25" s="291"/>
      <c r="N25" s="291"/>
      <c r="O25" s="291"/>
    </row>
    <row r="27" spans="2:15" ht="14.4" x14ac:dyDescent="0.3">
      <c r="B27" s="290" t="s">
        <v>38</v>
      </c>
      <c r="C27" s="291"/>
      <c r="D27" s="291"/>
      <c r="E27" s="291"/>
      <c r="F27" s="291"/>
      <c r="G27" s="291"/>
      <c r="H27" s="291"/>
      <c r="I27" s="291"/>
      <c r="J27" s="291"/>
      <c r="K27" s="291"/>
      <c r="L27" s="291"/>
      <c r="M27" s="291"/>
      <c r="N27" s="291"/>
      <c r="O27" s="291"/>
    </row>
    <row r="29" spans="2:15" ht="26.25" customHeight="1" x14ac:dyDescent="0.3">
      <c r="B29" s="290" t="s">
        <v>345</v>
      </c>
      <c r="C29" s="291"/>
      <c r="D29" s="291"/>
      <c r="E29" s="291"/>
      <c r="F29" s="291"/>
      <c r="G29" s="291"/>
      <c r="H29" s="291"/>
      <c r="I29" s="291"/>
      <c r="J29" s="291"/>
      <c r="K29" s="291"/>
      <c r="L29" s="291"/>
      <c r="M29" s="291"/>
      <c r="N29" s="291"/>
      <c r="O29" s="291"/>
    </row>
    <row r="32" spans="2:15" x14ac:dyDescent="0.25">
      <c r="B32" s="4" t="s">
        <v>39</v>
      </c>
    </row>
    <row r="34" spans="2:15" ht="41.25" customHeight="1" x14ac:dyDescent="0.3">
      <c r="B34" s="290" t="s">
        <v>349</v>
      </c>
      <c r="C34" s="292"/>
      <c r="D34" s="292"/>
      <c r="E34" s="292"/>
      <c r="F34" s="292"/>
      <c r="G34" s="292"/>
      <c r="H34" s="292"/>
      <c r="I34" s="292"/>
      <c r="J34" s="292"/>
      <c r="K34" s="292"/>
      <c r="L34" s="292"/>
      <c r="M34" s="292"/>
      <c r="N34" s="292"/>
      <c r="O34" s="292"/>
    </row>
    <row r="37" spans="2:15" x14ac:dyDescent="0.25">
      <c r="B37" s="4" t="s">
        <v>40</v>
      </c>
    </row>
    <row r="39" spans="2:15" ht="26.25" customHeight="1" x14ac:dyDescent="0.3">
      <c r="B39" s="290" t="s">
        <v>41</v>
      </c>
      <c r="C39" s="291"/>
      <c r="D39" s="291"/>
      <c r="E39" s="291"/>
      <c r="F39" s="291"/>
      <c r="G39" s="291"/>
      <c r="H39" s="291"/>
      <c r="I39" s="291"/>
      <c r="J39" s="291"/>
      <c r="K39" s="291"/>
      <c r="L39" s="291"/>
      <c r="M39" s="291"/>
      <c r="N39" s="291"/>
      <c r="O39" s="291"/>
    </row>
    <row r="41" spans="2:15" ht="14.4" x14ac:dyDescent="0.3">
      <c r="C41" s="290" t="s">
        <v>42</v>
      </c>
      <c r="D41" s="291"/>
      <c r="E41" s="291"/>
      <c r="F41" s="291"/>
      <c r="G41" s="291"/>
      <c r="H41" s="291"/>
      <c r="I41" s="291"/>
      <c r="J41" s="291"/>
      <c r="K41" s="291"/>
      <c r="L41" s="291"/>
      <c r="M41" s="291"/>
      <c r="N41" s="291"/>
      <c r="O41" s="291"/>
    </row>
    <row r="43" spans="2:15" ht="14.4" x14ac:dyDescent="0.3">
      <c r="C43" s="290" t="s">
        <v>43</v>
      </c>
      <c r="D43" s="291"/>
      <c r="E43" s="291"/>
      <c r="F43" s="291"/>
      <c r="G43" s="291"/>
      <c r="H43" s="291"/>
      <c r="I43" s="291"/>
      <c r="J43" s="291"/>
      <c r="K43" s="291"/>
      <c r="L43" s="291"/>
      <c r="M43" s="291"/>
      <c r="N43" s="291"/>
      <c r="O43" s="291"/>
    </row>
    <row r="45" spans="2:15" ht="27" customHeight="1" x14ac:dyDescent="0.3">
      <c r="B45" s="290" t="s">
        <v>44</v>
      </c>
      <c r="C45" s="291"/>
      <c r="D45" s="291"/>
      <c r="E45" s="291"/>
      <c r="F45" s="291"/>
      <c r="G45" s="291"/>
      <c r="H45" s="291"/>
      <c r="I45" s="291"/>
      <c r="J45" s="291"/>
      <c r="K45" s="291"/>
      <c r="L45" s="291"/>
      <c r="M45" s="291"/>
      <c r="N45" s="291"/>
      <c r="O45" s="291"/>
    </row>
    <row r="50" spans="2:15" ht="14.4" x14ac:dyDescent="0.3">
      <c r="B50" s="290" t="s">
        <v>45</v>
      </c>
      <c r="C50" s="291"/>
      <c r="D50" s="291"/>
      <c r="E50" s="291"/>
      <c r="F50" s="291"/>
      <c r="G50" s="291"/>
      <c r="H50" s="291"/>
      <c r="I50" s="291"/>
      <c r="J50" s="291"/>
      <c r="K50" s="291"/>
      <c r="L50" s="291"/>
      <c r="M50" s="291"/>
      <c r="N50" s="291"/>
      <c r="O50" s="291"/>
    </row>
    <row r="52" spans="2:15" ht="38.25" customHeight="1" x14ac:dyDescent="0.3">
      <c r="B52" s="290" t="s">
        <v>325</v>
      </c>
      <c r="C52" s="291"/>
      <c r="D52" s="291"/>
      <c r="E52" s="291"/>
      <c r="F52" s="291"/>
      <c r="G52" s="291"/>
      <c r="H52" s="291"/>
      <c r="I52" s="291"/>
      <c r="J52" s="291"/>
      <c r="K52" s="291"/>
      <c r="L52" s="291"/>
      <c r="M52" s="291"/>
      <c r="N52" s="291"/>
      <c r="O52" s="291"/>
    </row>
    <row r="54" spans="2:15" x14ac:dyDescent="0.25">
      <c r="C54" s="16"/>
      <c r="D54" s="17"/>
      <c r="E54" s="18" t="s">
        <v>46</v>
      </c>
      <c r="F54" s="19"/>
      <c r="G54" s="19"/>
      <c r="H54" s="19"/>
      <c r="I54" s="19"/>
      <c r="J54" s="19"/>
      <c r="K54" s="19"/>
      <c r="L54" s="19"/>
      <c r="M54" s="20"/>
    </row>
    <row r="55" spans="2:15" x14ac:dyDescent="0.25">
      <c r="C55" s="21"/>
      <c r="D55" s="22"/>
      <c r="E55" s="23" t="s">
        <v>47</v>
      </c>
      <c r="F55" s="23" t="s">
        <v>48</v>
      </c>
      <c r="G55" s="23" t="s">
        <v>49</v>
      </c>
      <c r="H55" s="23" t="s">
        <v>50</v>
      </c>
      <c r="I55" s="23" t="s">
        <v>51</v>
      </c>
      <c r="J55" s="23" t="s">
        <v>52</v>
      </c>
      <c r="K55" s="23" t="s">
        <v>53</v>
      </c>
      <c r="L55" s="23" t="s">
        <v>54</v>
      </c>
      <c r="M55" s="24" t="s">
        <v>55</v>
      </c>
    </row>
    <row r="56" spans="2:15" x14ac:dyDescent="0.25">
      <c r="C56" s="21" t="s">
        <v>56</v>
      </c>
      <c r="D56" s="22" t="str">
        <f>"+ve"</f>
        <v>+ve</v>
      </c>
      <c r="E56" s="23">
        <v>119</v>
      </c>
      <c r="F56" s="23">
        <v>431</v>
      </c>
      <c r="G56" s="23">
        <v>1630</v>
      </c>
      <c r="H56" s="23">
        <v>4539</v>
      </c>
      <c r="I56" s="23">
        <v>8010</v>
      </c>
      <c r="J56" s="23">
        <v>13528</v>
      </c>
      <c r="K56" s="23">
        <v>9420</v>
      </c>
      <c r="L56" s="23">
        <v>1845</v>
      </c>
      <c r="M56" s="24">
        <v>39522</v>
      </c>
    </row>
    <row r="57" spans="2:15" x14ac:dyDescent="0.25">
      <c r="C57" s="21" t="s">
        <v>57</v>
      </c>
      <c r="D57" s="22" t="str">
        <f>"-ve"</f>
        <v>-ve</v>
      </c>
      <c r="E57" s="23">
        <v>99</v>
      </c>
      <c r="F57" s="23">
        <v>179</v>
      </c>
      <c r="G57" s="23">
        <v>488</v>
      </c>
      <c r="H57" s="23">
        <v>1504</v>
      </c>
      <c r="I57" s="23">
        <v>2947</v>
      </c>
      <c r="J57" s="23">
        <v>4509</v>
      </c>
      <c r="K57" s="23">
        <v>2471</v>
      </c>
      <c r="L57" s="23">
        <v>395</v>
      </c>
      <c r="M57" s="24">
        <v>12592</v>
      </c>
    </row>
    <row r="58" spans="2:15" x14ac:dyDescent="0.25">
      <c r="C58" s="21" t="s">
        <v>58</v>
      </c>
      <c r="D58" s="22"/>
      <c r="E58" s="23" t="s">
        <v>58</v>
      </c>
      <c r="F58" s="23" t="s">
        <v>58</v>
      </c>
      <c r="G58" s="23" t="s">
        <v>58</v>
      </c>
      <c r="H58" s="23" t="s">
        <v>58</v>
      </c>
      <c r="I58" s="23" t="s">
        <v>58</v>
      </c>
      <c r="J58" s="23" t="s">
        <v>58</v>
      </c>
      <c r="K58" s="23" t="s">
        <v>58</v>
      </c>
      <c r="L58" s="23" t="s">
        <v>58</v>
      </c>
      <c r="M58" s="24" t="s">
        <v>58</v>
      </c>
    </row>
    <row r="59" spans="2:15" x14ac:dyDescent="0.25">
      <c r="C59" s="21" t="s">
        <v>59</v>
      </c>
      <c r="D59" s="22" t="str">
        <f>"+ve"</f>
        <v>+ve</v>
      </c>
      <c r="E59" s="23">
        <v>165.32593928694786</v>
      </c>
      <c r="F59" s="23">
        <v>462.60927965613848</v>
      </c>
      <c r="G59" s="23">
        <v>1606.2400890355759</v>
      </c>
      <c r="H59" s="23">
        <v>4582.8653720689263</v>
      </c>
      <c r="I59" s="23">
        <v>8309.5243888398509</v>
      </c>
      <c r="J59" s="23">
        <v>13678.825536324211</v>
      </c>
      <c r="K59" s="23">
        <v>9017.8474498215455</v>
      </c>
      <c r="L59" s="23">
        <v>1698.7619449668036</v>
      </c>
      <c r="M59" s="24">
        <v>39522</v>
      </c>
    </row>
    <row r="60" spans="2:15" x14ac:dyDescent="0.25">
      <c r="C60" s="25" t="s">
        <v>60</v>
      </c>
      <c r="D60" s="26" t="str">
        <f>"-ve"</f>
        <v>-ve</v>
      </c>
      <c r="E60" s="27">
        <v>52.674060713052157</v>
      </c>
      <c r="F60" s="27">
        <v>147.39072034386155</v>
      </c>
      <c r="G60" s="27">
        <v>511.75991096442414</v>
      </c>
      <c r="H60" s="27">
        <v>1460.1346279310742</v>
      </c>
      <c r="I60" s="27">
        <v>2647.4756111601487</v>
      </c>
      <c r="J60" s="27">
        <v>4358.1744636757876</v>
      </c>
      <c r="K60" s="27">
        <v>2873.1525501784549</v>
      </c>
      <c r="L60" s="27">
        <v>541.23805503319647</v>
      </c>
      <c r="M60" s="28">
        <v>12592</v>
      </c>
    </row>
    <row r="62" spans="2:15" ht="14.4" x14ac:dyDescent="0.3">
      <c r="B62" s="290" t="s">
        <v>61</v>
      </c>
      <c r="C62" s="291"/>
      <c r="D62" s="291"/>
      <c r="E62" s="291"/>
      <c r="F62" s="291"/>
      <c r="G62" s="291"/>
      <c r="H62" s="291"/>
      <c r="I62" s="291"/>
      <c r="J62" s="291"/>
      <c r="K62" s="291"/>
      <c r="L62" s="291"/>
      <c r="M62" s="291"/>
      <c r="N62" s="291"/>
      <c r="O62" s="291"/>
    </row>
    <row r="64" spans="2:15" x14ac:dyDescent="0.25">
      <c r="C64" s="2" t="s">
        <v>62</v>
      </c>
    </row>
    <row r="66" spans="2:17" ht="14.4" x14ac:dyDescent="0.3">
      <c r="B66" s="290" t="s">
        <v>63</v>
      </c>
      <c r="C66" s="291"/>
      <c r="D66" s="291"/>
      <c r="E66" s="291"/>
      <c r="F66" s="291"/>
      <c r="G66" s="291"/>
      <c r="H66" s="291"/>
      <c r="I66" s="291"/>
      <c r="J66" s="291"/>
      <c r="K66" s="291"/>
      <c r="L66" s="291"/>
      <c r="M66" s="291"/>
      <c r="N66" s="291"/>
      <c r="O66" s="291"/>
    </row>
    <row r="68" spans="2:17" x14ac:dyDescent="0.25">
      <c r="C68" s="2" t="s">
        <v>64</v>
      </c>
    </row>
    <row r="70" spans="2:17" ht="14.4" x14ac:dyDescent="0.3">
      <c r="B70" s="290" t="s">
        <v>65</v>
      </c>
      <c r="C70" s="291"/>
      <c r="D70" s="291"/>
      <c r="E70" s="291"/>
      <c r="F70" s="291"/>
      <c r="G70" s="291"/>
      <c r="H70" s="291"/>
      <c r="I70" s="291"/>
      <c r="J70" s="291"/>
      <c r="K70" s="291"/>
      <c r="L70" s="291"/>
      <c r="M70" s="291"/>
      <c r="N70" s="291"/>
      <c r="O70" s="291"/>
    </row>
    <row r="72" spans="2:17" x14ac:dyDescent="0.25">
      <c r="N72" s="29"/>
      <c r="O72" s="29"/>
      <c r="P72" s="29"/>
      <c r="Q72" s="29"/>
    </row>
    <row r="73" spans="2:17" x14ac:dyDescent="0.25">
      <c r="N73" s="29"/>
      <c r="O73" s="29"/>
      <c r="P73" s="29"/>
      <c r="Q73" s="29"/>
    </row>
    <row r="74" spans="2:17" x14ac:dyDescent="0.25">
      <c r="D74" s="29"/>
    </row>
    <row r="75" spans="2:17" x14ac:dyDescent="0.25">
      <c r="D75" s="29"/>
    </row>
    <row r="76" spans="2:17" ht="14.4" x14ac:dyDescent="0.3">
      <c r="B76" s="290" t="s">
        <v>66</v>
      </c>
      <c r="C76" s="291"/>
      <c r="D76" s="291"/>
      <c r="E76" s="291"/>
      <c r="F76" s="291"/>
      <c r="G76" s="291"/>
      <c r="H76" s="291"/>
      <c r="I76" s="291"/>
      <c r="J76" s="291"/>
      <c r="K76" s="291"/>
      <c r="L76" s="291"/>
      <c r="M76" s="291"/>
      <c r="N76" s="291"/>
      <c r="O76" s="291"/>
    </row>
    <row r="78" spans="2:17" ht="27.75" customHeight="1" x14ac:dyDescent="0.3">
      <c r="B78" s="290" t="s">
        <v>67</v>
      </c>
      <c r="C78" s="291"/>
      <c r="D78" s="291"/>
      <c r="E78" s="291"/>
      <c r="F78" s="291"/>
      <c r="G78" s="291"/>
      <c r="H78" s="291"/>
      <c r="I78" s="291"/>
      <c r="J78" s="291"/>
      <c r="K78" s="291"/>
      <c r="L78" s="291"/>
      <c r="M78" s="291"/>
      <c r="N78" s="291"/>
      <c r="O78" s="291"/>
    </row>
    <row r="80" spans="2:17" ht="27" customHeight="1" x14ac:dyDescent="0.3">
      <c r="B80" s="290" t="s">
        <v>326</v>
      </c>
      <c r="C80" s="291"/>
      <c r="D80" s="291"/>
      <c r="E80" s="291"/>
      <c r="F80" s="291"/>
      <c r="G80" s="291"/>
      <c r="H80" s="291"/>
      <c r="I80" s="291"/>
      <c r="J80" s="291"/>
      <c r="K80" s="291"/>
      <c r="L80" s="291"/>
      <c r="M80" s="291"/>
      <c r="N80" s="291"/>
      <c r="O80" s="291"/>
    </row>
    <row r="82" spans="2:15" ht="14.4" x14ac:dyDescent="0.3">
      <c r="B82" s="290" t="s">
        <v>348</v>
      </c>
      <c r="C82" s="292"/>
      <c r="D82" s="292"/>
      <c r="E82" s="292"/>
      <c r="F82" s="292"/>
      <c r="G82" s="292"/>
      <c r="H82" s="292"/>
      <c r="I82" s="292"/>
      <c r="J82" s="292"/>
      <c r="K82" s="292"/>
      <c r="L82" s="292"/>
      <c r="M82" s="292"/>
      <c r="N82" s="292"/>
      <c r="O82" s="292"/>
    </row>
    <row r="84" spans="2:15" ht="27" customHeight="1" x14ac:dyDescent="0.3">
      <c r="B84" s="290" t="s">
        <v>346</v>
      </c>
      <c r="C84" s="292"/>
      <c r="D84" s="292"/>
      <c r="E84" s="292"/>
      <c r="F84" s="292"/>
      <c r="G84" s="292"/>
      <c r="H84" s="292"/>
      <c r="I84" s="292"/>
      <c r="J84" s="292"/>
      <c r="K84" s="292"/>
      <c r="L84" s="292"/>
      <c r="M84" s="292"/>
      <c r="N84" s="292"/>
      <c r="O84" s="292"/>
    </row>
    <row r="86" spans="2:15" ht="14.4" x14ac:dyDescent="0.3">
      <c r="B86" s="290" t="s">
        <v>347</v>
      </c>
      <c r="C86" s="292"/>
      <c r="D86" s="292"/>
      <c r="E86" s="292"/>
      <c r="F86" s="292"/>
      <c r="G86" s="292"/>
      <c r="H86" s="292"/>
      <c r="I86" s="292"/>
      <c r="J86" s="292"/>
      <c r="K86" s="292"/>
      <c r="L86" s="292"/>
      <c r="M86" s="292"/>
      <c r="N86" s="292"/>
      <c r="O86" s="292"/>
    </row>
    <row r="87" spans="2:15" x14ac:dyDescent="0.25">
      <c r="B87" s="2" t="s">
        <v>58</v>
      </c>
    </row>
    <row r="89" spans="2:15" x14ac:dyDescent="0.25">
      <c r="B89" s="4" t="s">
        <v>339</v>
      </c>
    </row>
    <row r="91" spans="2:15" ht="14.4" x14ac:dyDescent="0.3">
      <c r="B91" s="290" t="s">
        <v>340</v>
      </c>
      <c r="C91" s="291"/>
      <c r="D91" s="291"/>
      <c r="E91" s="291"/>
      <c r="F91" s="291"/>
      <c r="G91" s="291"/>
      <c r="H91" s="291"/>
      <c r="I91" s="291"/>
      <c r="J91" s="291"/>
      <c r="K91" s="291"/>
      <c r="L91" s="291"/>
      <c r="M91" s="291"/>
      <c r="N91" s="291"/>
      <c r="O91" s="291"/>
    </row>
  </sheetData>
  <mergeCells count="27">
    <mergeCell ref="B45:O45"/>
    <mergeCell ref="B50:O50"/>
    <mergeCell ref="B52:O52"/>
    <mergeCell ref="B62:O62"/>
    <mergeCell ref="B66:O66"/>
    <mergeCell ref="C43:O43"/>
    <mergeCell ref="B8:O8"/>
    <mergeCell ref="C10:O10"/>
    <mergeCell ref="C12:O12"/>
    <mergeCell ref="B14:O14"/>
    <mergeCell ref="B16:O16"/>
    <mergeCell ref="B91:O91"/>
    <mergeCell ref="B18:O18"/>
    <mergeCell ref="B82:O82"/>
    <mergeCell ref="B86:O86"/>
    <mergeCell ref="B84:O84"/>
    <mergeCell ref="C41:O41"/>
    <mergeCell ref="B20:O20"/>
    <mergeCell ref="B25:O25"/>
    <mergeCell ref="B27:O27"/>
    <mergeCell ref="B29:O29"/>
    <mergeCell ref="B34:O34"/>
    <mergeCell ref="B39:O39"/>
    <mergeCell ref="B70:O70"/>
    <mergeCell ref="B76:O76"/>
    <mergeCell ref="B78:O78"/>
    <mergeCell ref="B80:O80"/>
  </mergeCells>
  <hyperlinks>
    <hyperlink ref="B20" r:id="rId1" display="http://www.ncpes.co.uk/" xr:uid="{00000000-0004-0000-0100-000000000000}"/>
  </hyperlinks>
  <pageMargins left="0.7" right="0.7" top="0.75" bottom="0.75" header="0.3" footer="0.3"/>
  <pageSetup paperSize="9" scale="98" fitToHeight="0"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pageSetUpPr fitToPage="1"/>
  </sheetPr>
  <dimension ref="A1:I83"/>
  <sheetViews>
    <sheetView showGridLines="0" zoomScaleNormal="100" workbookViewId="0">
      <pane xSplit="3" ySplit="6" topLeftCell="D7" activePane="bottomRight" state="frozen"/>
      <selection activeCell="G71" sqref="G71"/>
      <selection pane="topRight" activeCell="G71" sqref="G71"/>
      <selection pane="bottomLeft" activeCell="G71" sqref="G71"/>
      <selection pane="bottomRight"/>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5" width="12.44140625" style="33" customWidth="1"/>
    <col min="6" max="6" width="12.44140625" style="69" customWidth="1"/>
    <col min="7" max="7" width="12.44140625" style="34" customWidth="1"/>
    <col min="8" max="8" width="12.44140625" style="70" customWidth="1"/>
    <col min="9" max="16384" width="9.109375" style="34"/>
  </cols>
  <sheetData>
    <row r="1" spans="1:9" ht="15.6" x14ac:dyDescent="0.3">
      <c r="A1" s="1" t="s">
        <v>1</v>
      </c>
    </row>
    <row r="2" spans="1:9" ht="12.6" thickBot="1" x14ac:dyDescent="0.3"/>
    <row r="3" spans="1:9" ht="13.5" customHeight="1" thickTop="1" x14ac:dyDescent="0.25">
      <c r="B3" s="308" t="s">
        <v>69</v>
      </c>
      <c r="C3" s="309"/>
      <c r="D3" s="22"/>
      <c r="E3" s="293" t="s">
        <v>219</v>
      </c>
      <c r="F3" s="296" t="s">
        <v>220</v>
      </c>
      <c r="G3" s="299" t="s">
        <v>221</v>
      </c>
      <c r="H3" s="302" t="s">
        <v>222</v>
      </c>
    </row>
    <row r="4" spans="1:9" x14ac:dyDescent="0.25">
      <c r="B4" s="310"/>
      <c r="C4" s="311"/>
      <c r="E4" s="294"/>
      <c r="F4" s="297"/>
      <c r="G4" s="300"/>
      <c r="H4" s="303"/>
    </row>
    <row r="5" spans="1:9" x14ac:dyDescent="0.25">
      <c r="B5" s="310"/>
      <c r="C5" s="311"/>
      <c r="D5" s="22"/>
      <c r="E5" s="294"/>
      <c r="F5" s="297"/>
      <c r="G5" s="300"/>
      <c r="H5" s="303"/>
    </row>
    <row r="6" spans="1:9" ht="12.6" thickBot="1" x14ac:dyDescent="0.3">
      <c r="B6" s="312"/>
      <c r="C6" s="313"/>
      <c r="D6" s="43"/>
      <c r="E6" s="295"/>
      <c r="F6" s="298"/>
      <c r="G6" s="301"/>
      <c r="H6" s="304"/>
    </row>
    <row r="7" spans="1:9" s="47" customFormat="1" ht="29.25" customHeight="1" thickTop="1" x14ac:dyDescent="0.3">
      <c r="B7" s="48" t="s">
        <v>75</v>
      </c>
      <c r="C7" s="49" t="s">
        <v>76</v>
      </c>
      <c r="D7" s="50"/>
      <c r="E7" s="71">
        <v>52114</v>
      </c>
      <c r="F7" s="72">
        <v>0.75468162242145842</v>
      </c>
      <c r="G7" s="52">
        <v>0.75837586828875159</v>
      </c>
      <c r="H7" s="73">
        <v>0.76203202444606666</v>
      </c>
      <c r="I7" s="55"/>
    </row>
    <row r="8" spans="1:9" s="47" customFormat="1" ht="29.25" customHeight="1" x14ac:dyDescent="0.3">
      <c r="B8" s="48" t="s">
        <v>78</v>
      </c>
      <c r="C8" s="49" t="s">
        <v>79</v>
      </c>
      <c r="D8" s="50"/>
      <c r="E8" s="71">
        <v>69294</v>
      </c>
      <c r="F8" s="72">
        <v>0.82019894545052852</v>
      </c>
      <c r="G8" s="52">
        <v>0.82305827344358817</v>
      </c>
      <c r="H8" s="73">
        <v>0.82588178327450579</v>
      </c>
    </row>
    <row r="9" spans="1:9" s="47" customFormat="1" ht="29.25" customHeight="1" x14ac:dyDescent="0.3">
      <c r="B9" s="74" t="s">
        <v>81</v>
      </c>
      <c r="C9" s="75" t="s">
        <v>82</v>
      </c>
      <c r="D9" s="76"/>
      <c r="E9" s="77">
        <v>64728</v>
      </c>
      <c r="F9" s="78" t="s">
        <v>83</v>
      </c>
      <c r="G9" s="79" t="s">
        <v>83</v>
      </c>
      <c r="H9" s="80" t="s">
        <v>83</v>
      </c>
    </row>
    <row r="10" spans="1:9" s="47" customFormat="1" ht="29.25" customHeight="1" x14ac:dyDescent="0.3">
      <c r="B10" s="74" t="s">
        <v>84</v>
      </c>
      <c r="C10" s="75" t="s">
        <v>85</v>
      </c>
      <c r="D10" s="76"/>
      <c r="E10" s="77">
        <v>68243</v>
      </c>
      <c r="F10" s="78" t="s">
        <v>83</v>
      </c>
      <c r="G10" s="79" t="s">
        <v>83</v>
      </c>
      <c r="H10" s="80" t="s">
        <v>83</v>
      </c>
    </row>
    <row r="11" spans="1:9" s="47" customFormat="1" ht="29.25" customHeight="1" x14ac:dyDescent="0.3">
      <c r="B11" s="74" t="s">
        <v>86</v>
      </c>
      <c r="C11" s="75" t="s">
        <v>87</v>
      </c>
      <c r="D11" s="76"/>
      <c r="E11" s="77">
        <v>59212</v>
      </c>
      <c r="F11" s="78" t="s">
        <v>83</v>
      </c>
      <c r="G11" s="79" t="s">
        <v>83</v>
      </c>
      <c r="H11" s="80" t="s">
        <v>83</v>
      </c>
    </row>
    <row r="12" spans="1:9" s="47" customFormat="1" ht="29.25" customHeight="1" x14ac:dyDescent="0.3">
      <c r="B12" s="48" t="s">
        <v>88</v>
      </c>
      <c r="C12" s="49" t="s">
        <v>89</v>
      </c>
      <c r="D12" s="50"/>
      <c r="E12" s="71">
        <v>59981</v>
      </c>
      <c r="F12" s="72">
        <v>0.8629384949904525</v>
      </c>
      <c r="G12" s="52">
        <v>0.86569080208732763</v>
      </c>
      <c r="H12" s="73">
        <v>0.86839626942442916</v>
      </c>
      <c r="I12" s="55"/>
    </row>
    <row r="13" spans="1:9" s="47" customFormat="1" ht="29.25" customHeight="1" x14ac:dyDescent="0.3">
      <c r="B13" s="48" t="s">
        <v>90</v>
      </c>
      <c r="C13" s="49" t="s">
        <v>91</v>
      </c>
      <c r="D13" s="50"/>
      <c r="E13" s="71">
        <v>60155</v>
      </c>
      <c r="F13" s="72">
        <v>0.78476320634408991</v>
      </c>
      <c r="G13" s="52">
        <v>0.78804754384506692</v>
      </c>
      <c r="H13" s="73">
        <v>0.79129509328912651</v>
      </c>
    </row>
    <row r="14" spans="1:9" s="47" customFormat="1" ht="29.25" customHeight="1" x14ac:dyDescent="0.3">
      <c r="B14" s="48" t="s">
        <v>92</v>
      </c>
      <c r="C14" s="49" t="s">
        <v>93</v>
      </c>
      <c r="D14" s="50"/>
      <c r="E14" s="71">
        <v>58420</v>
      </c>
      <c r="F14" s="72">
        <v>0.78416819032934382</v>
      </c>
      <c r="G14" s="52">
        <v>0.78750427935638478</v>
      </c>
      <c r="H14" s="73">
        <v>0.79080255928325949</v>
      </c>
      <c r="I14" s="55"/>
    </row>
    <row r="15" spans="1:9" s="47" customFormat="1" ht="29.25" customHeight="1" x14ac:dyDescent="0.3">
      <c r="B15" s="48" t="s">
        <v>94</v>
      </c>
      <c r="C15" s="49" t="s">
        <v>95</v>
      </c>
      <c r="D15" s="50"/>
      <c r="E15" s="71">
        <v>69854</v>
      </c>
      <c r="F15" s="72">
        <v>0.83992401244196102</v>
      </c>
      <c r="G15" s="52">
        <v>0.84264322730265984</v>
      </c>
      <c r="H15" s="73">
        <v>0.84532475711063271</v>
      </c>
    </row>
    <row r="16" spans="1:9" s="47" customFormat="1" ht="29.25" customHeight="1" x14ac:dyDescent="0.3">
      <c r="B16" s="48" t="s">
        <v>96</v>
      </c>
      <c r="C16" s="49" t="s">
        <v>97</v>
      </c>
      <c r="D16" s="50"/>
      <c r="E16" s="71">
        <v>70120</v>
      </c>
      <c r="F16" s="72">
        <v>0.72726540439186527</v>
      </c>
      <c r="G16" s="52">
        <v>0.73056189389617798</v>
      </c>
      <c r="H16" s="73">
        <v>0.73383312161929382</v>
      </c>
    </row>
    <row r="17" spans="2:9" s="47" customFormat="1" ht="29.25" customHeight="1" x14ac:dyDescent="0.3">
      <c r="B17" s="48" t="s">
        <v>98</v>
      </c>
      <c r="C17" s="49" t="s">
        <v>99</v>
      </c>
      <c r="D17" s="50"/>
      <c r="E17" s="71">
        <v>61580</v>
      </c>
      <c r="F17" s="72">
        <v>0.71281158074255679</v>
      </c>
      <c r="G17" s="52">
        <v>0.71638518999675216</v>
      </c>
      <c r="H17" s="73">
        <v>0.71993180303491766</v>
      </c>
      <c r="I17" s="55"/>
    </row>
    <row r="18" spans="2:9" s="47" customFormat="1" ht="29.25" customHeight="1" x14ac:dyDescent="0.3">
      <c r="B18" s="48" t="s">
        <v>100</v>
      </c>
      <c r="C18" s="49" t="s">
        <v>101</v>
      </c>
      <c r="D18" s="50"/>
      <c r="E18" s="71">
        <v>60934</v>
      </c>
      <c r="F18" s="72">
        <v>0.82378742975501451</v>
      </c>
      <c r="G18" s="52">
        <v>0.82681261692979291</v>
      </c>
      <c r="H18" s="73">
        <v>0.82979659872819989</v>
      </c>
    </row>
    <row r="19" spans="2:9" s="47" customFormat="1" ht="29.25" customHeight="1" x14ac:dyDescent="0.3">
      <c r="B19" s="48" t="s">
        <v>102</v>
      </c>
      <c r="C19" s="49" t="s">
        <v>103</v>
      </c>
      <c r="D19" s="50"/>
      <c r="E19" s="71">
        <v>67226</v>
      </c>
      <c r="F19" s="72">
        <v>0.72398816329688798</v>
      </c>
      <c r="G19" s="52">
        <v>0.72736738761788589</v>
      </c>
      <c r="H19" s="73">
        <v>0.73072062780637692</v>
      </c>
      <c r="I19" s="55"/>
    </row>
    <row r="20" spans="2:9" s="47" customFormat="1" ht="29.25" customHeight="1" x14ac:dyDescent="0.3">
      <c r="B20" s="48" t="s">
        <v>104</v>
      </c>
      <c r="C20" s="49" t="s">
        <v>105</v>
      </c>
      <c r="D20" s="50"/>
      <c r="E20" s="71">
        <v>66912</v>
      </c>
      <c r="F20" s="72">
        <v>0.65842541585269443</v>
      </c>
      <c r="G20" s="52">
        <v>0.66201877092300332</v>
      </c>
      <c r="H20" s="73">
        <v>0.66559352318430631</v>
      </c>
    </row>
    <row r="21" spans="2:9" s="47" customFormat="1" ht="29.25" customHeight="1" x14ac:dyDescent="0.3">
      <c r="B21" s="48" t="s">
        <v>106</v>
      </c>
      <c r="C21" s="49" t="s">
        <v>107</v>
      </c>
      <c r="D21" s="50"/>
      <c r="E21" s="71">
        <v>62914</v>
      </c>
      <c r="F21" s="72">
        <v>0.54032473884183996</v>
      </c>
      <c r="G21" s="52">
        <v>0.5442190927297581</v>
      </c>
      <c r="H21" s="73">
        <v>0.54810804681176073</v>
      </c>
      <c r="I21" s="55"/>
    </row>
    <row r="22" spans="2:9" s="47" customFormat="1" ht="29.25" customHeight="1" x14ac:dyDescent="0.3">
      <c r="B22" s="48" t="s">
        <v>108</v>
      </c>
      <c r="C22" s="49" t="s">
        <v>109</v>
      </c>
      <c r="D22" s="50"/>
      <c r="E22" s="71">
        <v>67657</v>
      </c>
      <c r="F22" s="72">
        <v>0.77330570394434717</v>
      </c>
      <c r="G22" s="52">
        <v>0.77646067664838825</v>
      </c>
      <c r="H22" s="73">
        <v>0.77958425597007408</v>
      </c>
      <c r="I22" s="55"/>
    </row>
    <row r="23" spans="2:9" s="47" customFormat="1" ht="29.25" customHeight="1" x14ac:dyDescent="0.3">
      <c r="B23" s="48" t="s">
        <v>110</v>
      </c>
      <c r="C23" s="49" t="s">
        <v>111</v>
      </c>
      <c r="D23" s="50"/>
      <c r="E23" s="71">
        <v>67386</v>
      </c>
      <c r="F23" s="72">
        <v>0.89713647736240953</v>
      </c>
      <c r="G23" s="52">
        <v>0.89943014869557469</v>
      </c>
      <c r="H23" s="73">
        <v>0.9016782804986625</v>
      </c>
      <c r="I23" s="55"/>
    </row>
    <row r="24" spans="2:9" s="47" customFormat="1" ht="29.25" customHeight="1" x14ac:dyDescent="0.3">
      <c r="B24" s="48" t="s">
        <v>112</v>
      </c>
      <c r="C24" s="49" t="s">
        <v>113</v>
      </c>
      <c r="D24" s="50"/>
      <c r="E24" s="71">
        <v>53735</v>
      </c>
      <c r="F24" s="72">
        <v>0.86278349819368116</v>
      </c>
      <c r="G24" s="52">
        <v>0.86569275146552527</v>
      </c>
      <c r="H24" s="73">
        <v>0.86854972057075164</v>
      </c>
      <c r="I24" s="55"/>
    </row>
    <row r="25" spans="2:9" s="47" customFormat="1" ht="29.25" customHeight="1" x14ac:dyDescent="0.3">
      <c r="B25" s="48" t="s">
        <v>114</v>
      </c>
      <c r="C25" s="49" t="s">
        <v>115</v>
      </c>
      <c r="D25" s="50"/>
      <c r="E25" s="71">
        <v>51360</v>
      </c>
      <c r="F25" s="72">
        <v>0.88210191559868956</v>
      </c>
      <c r="G25" s="52">
        <v>0.88489096573208725</v>
      </c>
      <c r="H25" s="73">
        <v>0.88762244240182275</v>
      </c>
      <c r="I25" s="55"/>
    </row>
    <row r="26" spans="2:9" s="47" customFormat="1" ht="29.25" customHeight="1" x14ac:dyDescent="0.3">
      <c r="B26" s="48" t="s">
        <v>116</v>
      </c>
      <c r="C26" s="49" t="s">
        <v>117</v>
      </c>
      <c r="D26" s="50"/>
      <c r="E26" s="71">
        <v>51931</v>
      </c>
      <c r="F26" s="72">
        <v>0.82632327920815041</v>
      </c>
      <c r="G26" s="52">
        <v>0.82958156014711826</v>
      </c>
      <c r="H26" s="73">
        <v>0.83279108304687943</v>
      </c>
      <c r="I26" s="55"/>
    </row>
    <row r="27" spans="2:9" s="47" customFormat="1" ht="29.25" customHeight="1" x14ac:dyDescent="0.3">
      <c r="B27" s="48" t="s">
        <v>118</v>
      </c>
      <c r="C27" s="49" t="s">
        <v>119</v>
      </c>
      <c r="D27" s="50"/>
      <c r="E27" s="71">
        <v>46028</v>
      </c>
      <c r="F27" s="72">
        <v>0.80368411993384536</v>
      </c>
      <c r="G27" s="52">
        <v>0.80731293994959585</v>
      </c>
      <c r="H27" s="73">
        <v>0.81089046619351035</v>
      </c>
      <c r="I27" s="55"/>
    </row>
    <row r="28" spans="2:9" s="47" customFormat="1" ht="29.25" customHeight="1" x14ac:dyDescent="0.3">
      <c r="B28" s="48" t="s">
        <v>120</v>
      </c>
      <c r="C28" s="49" t="s">
        <v>121</v>
      </c>
      <c r="D28" s="50"/>
      <c r="E28" s="71">
        <v>36907</v>
      </c>
      <c r="F28" s="72">
        <v>0.5417776748484997</v>
      </c>
      <c r="G28" s="52">
        <v>0.54686102907307554</v>
      </c>
      <c r="H28" s="73">
        <v>0.55193462890997114</v>
      </c>
      <c r="I28" s="55"/>
    </row>
    <row r="29" spans="2:9" s="47" customFormat="1" ht="29.25" customHeight="1" x14ac:dyDescent="0.3">
      <c r="B29" s="48" t="s">
        <v>122</v>
      </c>
      <c r="C29" s="49" t="s">
        <v>123</v>
      </c>
      <c r="D29" s="50"/>
      <c r="E29" s="71">
        <v>32781</v>
      </c>
      <c r="F29" s="72">
        <v>0.79699395556764363</v>
      </c>
      <c r="G29" s="52">
        <v>0.80134834202739391</v>
      </c>
      <c r="H29" s="73">
        <v>0.80563210683797737</v>
      </c>
      <c r="I29" s="55"/>
    </row>
    <row r="30" spans="2:9" s="47" customFormat="1" ht="29.25" customHeight="1" x14ac:dyDescent="0.3">
      <c r="B30" s="56" t="s">
        <v>124</v>
      </c>
      <c r="C30" s="57" t="s">
        <v>125</v>
      </c>
      <c r="D30" s="58"/>
      <c r="E30" s="81">
        <v>69154</v>
      </c>
      <c r="F30" s="78" t="s">
        <v>83</v>
      </c>
      <c r="G30" s="79" t="s">
        <v>83</v>
      </c>
      <c r="H30" s="80" t="s">
        <v>83</v>
      </c>
    </row>
    <row r="31" spans="2:9" s="47" customFormat="1" ht="29.25" customHeight="1" x14ac:dyDescent="0.3">
      <c r="B31" s="56" t="s">
        <v>126</v>
      </c>
      <c r="C31" s="57" t="s">
        <v>127</v>
      </c>
      <c r="D31" s="58"/>
      <c r="E31" s="81">
        <v>37798</v>
      </c>
      <c r="F31" s="78" t="s">
        <v>83</v>
      </c>
      <c r="G31" s="79" t="s">
        <v>83</v>
      </c>
      <c r="H31" s="80" t="s">
        <v>83</v>
      </c>
    </row>
    <row r="32" spans="2:9" s="47" customFormat="1" ht="29.25" customHeight="1" x14ac:dyDescent="0.3">
      <c r="B32" s="48" t="s">
        <v>128</v>
      </c>
      <c r="C32" s="49" t="s">
        <v>129</v>
      </c>
      <c r="D32" s="50"/>
      <c r="E32" s="71">
        <v>37797</v>
      </c>
      <c r="F32" s="72">
        <v>0.77204922165337875</v>
      </c>
      <c r="G32" s="52">
        <v>0.7762785406249173</v>
      </c>
      <c r="H32" s="73">
        <v>0.78045170467520331</v>
      </c>
      <c r="I32" s="55"/>
    </row>
    <row r="33" spans="2:9" s="47" customFormat="1" ht="29.25" customHeight="1" x14ac:dyDescent="0.3">
      <c r="B33" s="56" t="s">
        <v>130</v>
      </c>
      <c r="C33" s="57" t="s">
        <v>131</v>
      </c>
      <c r="D33" s="58"/>
      <c r="E33" s="81">
        <v>68912</v>
      </c>
      <c r="F33" s="78" t="s">
        <v>83</v>
      </c>
      <c r="G33" s="79" t="s">
        <v>83</v>
      </c>
      <c r="H33" s="80" t="s">
        <v>83</v>
      </c>
    </row>
    <row r="34" spans="2:9" s="47" customFormat="1" ht="29.25" customHeight="1" x14ac:dyDescent="0.3">
      <c r="B34" s="48" t="s">
        <v>132</v>
      </c>
      <c r="C34" s="49" t="s">
        <v>133</v>
      </c>
      <c r="D34" s="50"/>
      <c r="E34" s="71">
        <v>43839</v>
      </c>
      <c r="F34" s="72">
        <v>0.80952700295408564</v>
      </c>
      <c r="G34" s="52">
        <v>0.81320285590455987</v>
      </c>
      <c r="H34" s="73">
        <v>0.81682382189755909</v>
      </c>
      <c r="I34" s="55"/>
    </row>
    <row r="35" spans="2:9" s="47" customFormat="1" ht="29.25" customHeight="1" x14ac:dyDescent="0.3">
      <c r="B35" s="48" t="s">
        <v>134</v>
      </c>
      <c r="C35" s="49" t="s">
        <v>135</v>
      </c>
      <c r="D35" s="50"/>
      <c r="E35" s="71">
        <v>43962</v>
      </c>
      <c r="F35" s="72">
        <v>0.83706912951548396</v>
      </c>
      <c r="G35" s="52">
        <v>0.8405213593558073</v>
      </c>
      <c r="H35" s="73">
        <v>0.84391408177825811</v>
      </c>
      <c r="I35" s="55"/>
    </row>
    <row r="36" spans="2:9" s="47" customFormat="1" ht="29.25" customHeight="1" x14ac:dyDescent="0.3">
      <c r="B36" s="48" t="s">
        <v>136</v>
      </c>
      <c r="C36" s="49" t="s">
        <v>137</v>
      </c>
      <c r="D36" s="50"/>
      <c r="E36" s="71">
        <v>36538</v>
      </c>
      <c r="F36" s="72">
        <v>0.71618833228040435</v>
      </c>
      <c r="G36" s="52">
        <v>0.72081121024686623</v>
      </c>
      <c r="H36" s="73">
        <v>0.72538766097769136</v>
      </c>
      <c r="I36" s="55"/>
    </row>
    <row r="37" spans="2:9" s="47" customFormat="1" ht="29.25" customHeight="1" x14ac:dyDescent="0.3">
      <c r="B37" s="48" t="s">
        <v>138</v>
      </c>
      <c r="C37" s="49" t="s">
        <v>139</v>
      </c>
      <c r="D37" s="50"/>
      <c r="E37" s="71">
        <v>43968</v>
      </c>
      <c r="F37" s="72">
        <v>0.7198973842533205</v>
      </c>
      <c r="G37" s="52">
        <v>0.72409479621542938</v>
      </c>
      <c r="H37" s="73">
        <v>0.72825305209319813</v>
      </c>
      <c r="I37" s="55"/>
    </row>
    <row r="38" spans="2:9" s="47" customFormat="1" ht="29.25" customHeight="1" x14ac:dyDescent="0.3">
      <c r="B38" s="48" t="s">
        <v>140</v>
      </c>
      <c r="C38" s="49" t="s">
        <v>141</v>
      </c>
      <c r="D38" s="50"/>
      <c r="E38" s="71">
        <v>43743</v>
      </c>
      <c r="F38" s="72">
        <v>0.65666176130124909</v>
      </c>
      <c r="G38" s="52">
        <v>0.66111149212445419</v>
      </c>
      <c r="H38" s="73">
        <v>0.66553292714912815</v>
      </c>
      <c r="I38" s="55"/>
    </row>
    <row r="39" spans="2:9" s="47" customFormat="1" ht="29.25" customHeight="1" x14ac:dyDescent="0.3">
      <c r="B39" s="48" t="s">
        <v>142</v>
      </c>
      <c r="C39" s="49" t="s">
        <v>143</v>
      </c>
      <c r="D39" s="50"/>
      <c r="E39" s="71">
        <v>43572</v>
      </c>
      <c r="F39" s="72">
        <v>0.66102852385158151</v>
      </c>
      <c r="G39" s="52">
        <v>0.6654732396952171</v>
      </c>
      <c r="H39" s="73">
        <v>0.66988877964807136</v>
      </c>
      <c r="I39" s="55"/>
    </row>
    <row r="40" spans="2:9" s="47" customFormat="1" ht="29.25" customHeight="1" x14ac:dyDescent="0.3">
      <c r="B40" s="48" t="s">
        <v>144</v>
      </c>
      <c r="C40" s="49" t="s">
        <v>145</v>
      </c>
      <c r="D40" s="50"/>
      <c r="E40" s="71">
        <v>43891</v>
      </c>
      <c r="F40" s="72">
        <v>0.84425284370917464</v>
      </c>
      <c r="G40" s="52">
        <v>0.84764530313731745</v>
      </c>
      <c r="H40" s="73">
        <v>0.85097691194393588</v>
      </c>
      <c r="I40" s="55"/>
    </row>
    <row r="41" spans="2:9" s="47" customFormat="1" ht="29.25" customHeight="1" x14ac:dyDescent="0.3">
      <c r="B41" s="48" t="s">
        <v>146</v>
      </c>
      <c r="C41" s="49" t="s">
        <v>147</v>
      </c>
      <c r="D41" s="50"/>
      <c r="E41" s="71">
        <v>32266</v>
      </c>
      <c r="F41" s="72">
        <v>0.51369959846941504</v>
      </c>
      <c r="G41" s="52">
        <v>0.51915328829108043</v>
      </c>
      <c r="H41" s="73">
        <v>0.52460241786276307</v>
      </c>
      <c r="I41" s="55"/>
    </row>
    <row r="42" spans="2:9" s="47" customFormat="1" ht="29.25" customHeight="1" x14ac:dyDescent="0.3">
      <c r="B42" s="48" t="s">
        <v>148</v>
      </c>
      <c r="C42" s="49" t="s">
        <v>149</v>
      </c>
      <c r="D42" s="50"/>
      <c r="E42" s="71">
        <v>38536</v>
      </c>
      <c r="F42" s="72">
        <v>0.83504254518733168</v>
      </c>
      <c r="G42" s="52">
        <v>0.83874818351671165</v>
      </c>
      <c r="H42" s="73">
        <v>0.84238628991198017</v>
      </c>
    </row>
    <row r="43" spans="2:9" s="47" customFormat="1" ht="29.25" customHeight="1" x14ac:dyDescent="0.3">
      <c r="B43" s="48" t="s">
        <v>150</v>
      </c>
      <c r="C43" s="49" t="s">
        <v>151</v>
      </c>
      <c r="D43" s="50"/>
      <c r="E43" s="71">
        <v>43912</v>
      </c>
      <c r="F43" s="72">
        <v>0.87159770214767851</v>
      </c>
      <c r="G43" s="52">
        <v>0.87472672617963199</v>
      </c>
      <c r="H43" s="73">
        <v>0.87779019071693165</v>
      </c>
      <c r="I43" s="55"/>
    </row>
    <row r="44" spans="2:9" s="47" customFormat="1" ht="29.25" customHeight="1" x14ac:dyDescent="0.3">
      <c r="B44" s="48" t="s">
        <v>152</v>
      </c>
      <c r="C44" s="49" t="s">
        <v>153</v>
      </c>
      <c r="D44" s="50"/>
      <c r="E44" s="71">
        <v>41224</v>
      </c>
      <c r="F44" s="72">
        <v>0.84129604777071565</v>
      </c>
      <c r="G44" s="52">
        <v>0.84482340384242194</v>
      </c>
      <c r="H44" s="73">
        <v>0.84828649879655371</v>
      </c>
    </row>
    <row r="45" spans="2:9" s="47" customFormat="1" ht="29.25" customHeight="1" x14ac:dyDescent="0.3">
      <c r="B45" s="48" t="s">
        <v>154</v>
      </c>
      <c r="C45" s="49" t="s">
        <v>155</v>
      </c>
      <c r="D45" s="50"/>
      <c r="E45" s="71">
        <v>42261</v>
      </c>
      <c r="F45" s="72">
        <v>0.93448577783668563</v>
      </c>
      <c r="G45" s="52">
        <v>0.93684484512907884</v>
      </c>
      <c r="H45" s="73">
        <v>0.93912449969479339</v>
      </c>
    </row>
    <row r="46" spans="2:9" s="47" customFormat="1" ht="29.25" customHeight="1" x14ac:dyDescent="0.3">
      <c r="B46" s="56" t="s">
        <v>156</v>
      </c>
      <c r="C46" s="57" t="s">
        <v>157</v>
      </c>
      <c r="D46" s="58"/>
      <c r="E46" s="81">
        <v>68863</v>
      </c>
      <c r="F46" s="78" t="s">
        <v>83</v>
      </c>
      <c r="G46" s="79" t="s">
        <v>83</v>
      </c>
      <c r="H46" s="80" t="s">
        <v>83</v>
      </c>
    </row>
    <row r="47" spans="2:9" s="47" customFormat="1" ht="29.25" customHeight="1" x14ac:dyDescent="0.3">
      <c r="B47" s="48" t="s">
        <v>158</v>
      </c>
      <c r="C47" s="49" t="s">
        <v>159</v>
      </c>
      <c r="D47" s="50"/>
      <c r="E47" s="71">
        <v>51993</v>
      </c>
      <c r="F47" s="72">
        <v>0.69668138410274461</v>
      </c>
      <c r="G47" s="52">
        <v>0.70063277748927744</v>
      </c>
      <c r="H47" s="73">
        <v>0.7045545248106152</v>
      </c>
      <c r="I47" s="55"/>
    </row>
    <row r="48" spans="2:9" s="47" customFormat="1" ht="29.25" customHeight="1" x14ac:dyDescent="0.3">
      <c r="B48" s="48" t="s">
        <v>160</v>
      </c>
      <c r="C48" s="49" t="s">
        <v>161</v>
      </c>
      <c r="D48" s="50"/>
      <c r="E48" s="71">
        <v>61444</v>
      </c>
      <c r="F48" s="72">
        <v>0.95415974778574442</v>
      </c>
      <c r="G48" s="52">
        <v>0.95581342360523402</v>
      </c>
      <c r="H48" s="73">
        <v>0.95741010628053747</v>
      </c>
      <c r="I48" s="55"/>
    </row>
    <row r="49" spans="2:9" s="47" customFormat="1" ht="29.25" customHeight="1" x14ac:dyDescent="0.3">
      <c r="B49" s="56" t="s">
        <v>162</v>
      </c>
      <c r="C49" s="57" t="s">
        <v>163</v>
      </c>
      <c r="D49" s="58"/>
      <c r="E49" s="81">
        <v>62927</v>
      </c>
      <c r="F49" s="78" t="s">
        <v>83</v>
      </c>
      <c r="G49" s="79" t="s">
        <v>83</v>
      </c>
      <c r="H49" s="80" t="s">
        <v>83</v>
      </c>
    </row>
    <row r="50" spans="2:9" s="47" customFormat="1" ht="29.25" customHeight="1" x14ac:dyDescent="0.3">
      <c r="B50" s="48" t="s">
        <v>164</v>
      </c>
      <c r="C50" s="49" t="s">
        <v>165</v>
      </c>
      <c r="D50" s="50"/>
      <c r="E50" s="71">
        <v>18111</v>
      </c>
      <c r="F50" s="72">
        <v>0.85445201547188843</v>
      </c>
      <c r="G50" s="52">
        <v>0.8595880956324885</v>
      </c>
      <c r="H50" s="73">
        <v>0.8645716606722077</v>
      </c>
    </row>
    <row r="51" spans="2:9" s="47" customFormat="1" ht="29.25" customHeight="1" x14ac:dyDescent="0.3">
      <c r="B51" s="48" t="s">
        <v>166</v>
      </c>
      <c r="C51" s="49" t="s">
        <v>167</v>
      </c>
      <c r="D51" s="50"/>
      <c r="E51" s="71">
        <v>15438</v>
      </c>
      <c r="F51" s="72">
        <v>0.58797349528065734</v>
      </c>
      <c r="G51" s="52">
        <v>0.59573778986915404</v>
      </c>
      <c r="H51" s="73">
        <v>0.60345444942769921</v>
      </c>
    </row>
    <row r="52" spans="2:9" s="47" customFormat="1" ht="29.25" customHeight="1" x14ac:dyDescent="0.3">
      <c r="B52" s="56" t="s">
        <v>168</v>
      </c>
      <c r="C52" s="57" t="s">
        <v>169</v>
      </c>
      <c r="D52" s="58"/>
      <c r="E52" s="81">
        <v>62354</v>
      </c>
      <c r="F52" s="78" t="s">
        <v>83</v>
      </c>
      <c r="G52" s="79" t="s">
        <v>83</v>
      </c>
      <c r="H52" s="80" t="s">
        <v>83</v>
      </c>
    </row>
    <row r="53" spans="2:9" s="47" customFormat="1" ht="29.25" customHeight="1" x14ac:dyDescent="0.3">
      <c r="B53" s="48" t="s">
        <v>170</v>
      </c>
      <c r="C53" s="49" t="s">
        <v>171</v>
      </c>
      <c r="D53" s="50"/>
      <c r="E53" s="71">
        <v>35978</v>
      </c>
      <c r="F53" s="72">
        <v>0.83891078879461878</v>
      </c>
      <c r="G53" s="52">
        <v>0.84270943354272054</v>
      </c>
      <c r="H53" s="73">
        <v>0.8464348995705927</v>
      </c>
      <c r="I53" s="55"/>
    </row>
    <row r="54" spans="2:9" s="47" customFormat="1" ht="29.25" customHeight="1" x14ac:dyDescent="0.3">
      <c r="B54" s="48" t="s">
        <v>172</v>
      </c>
      <c r="C54" s="49" t="s">
        <v>173</v>
      </c>
      <c r="D54" s="50"/>
      <c r="E54" s="71">
        <v>32731</v>
      </c>
      <c r="F54" s="72">
        <v>0.67338923783625027</v>
      </c>
      <c r="G54" s="52">
        <v>0.67846995203324068</v>
      </c>
      <c r="H54" s="73">
        <v>0.68350877751874084</v>
      </c>
      <c r="I54" s="55"/>
    </row>
    <row r="55" spans="2:9" s="47" customFormat="1" ht="29.25" customHeight="1" x14ac:dyDescent="0.3">
      <c r="B55" s="48" t="s">
        <v>174</v>
      </c>
      <c r="C55" s="49" t="s">
        <v>175</v>
      </c>
      <c r="D55" s="50"/>
      <c r="E55" s="71">
        <v>56291</v>
      </c>
      <c r="F55" s="72">
        <v>0.57120779356768348</v>
      </c>
      <c r="G55" s="52">
        <v>0.57529622852676277</v>
      </c>
      <c r="H55" s="73">
        <v>0.57937438694954535</v>
      </c>
      <c r="I55" s="55"/>
    </row>
    <row r="56" spans="2:9" s="47" customFormat="1" ht="29.25" customHeight="1" x14ac:dyDescent="0.3">
      <c r="B56" s="48" t="s">
        <v>176</v>
      </c>
      <c r="C56" s="49" t="s">
        <v>177</v>
      </c>
      <c r="D56" s="50"/>
      <c r="E56" s="71">
        <v>37033</v>
      </c>
      <c r="F56" s="72">
        <v>0.53154713214452265</v>
      </c>
      <c r="G56" s="52">
        <v>0.53662949261469495</v>
      </c>
      <c r="H56" s="73">
        <v>0.54170425438839365</v>
      </c>
      <c r="I56" s="55"/>
    </row>
    <row r="57" spans="2:9" s="47" customFormat="1" ht="29.25" customHeight="1" x14ac:dyDescent="0.3">
      <c r="B57" s="48" t="s">
        <v>178</v>
      </c>
      <c r="C57" s="49" t="s">
        <v>179</v>
      </c>
      <c r="D57" s="50"/>
      <c r="E57" s="71">
        <v>21791</v>
      </c>
      <c r="F57" s="72">
        <v>0.4411610191377916</v>
      </c>
      <c r="G57" s="52">
        <v>0.44775365976779402</v>
      </c>
      <c r="H57" s="73">
        <v>0.45436471847527737</v>
      </c>
      <c r="I57" s="55"/>
    </row>
    <row r="58" spans="2:9" s="47" customFormat="1" ht="29.25" customHeight="1" x14ac:dyDescent="0.3">
      <c r="B58" s="48" t="s">
        <v>180</v>
      </c>
      <c r="C58" s="49" t="s">
        <v>181</v>
      </c>
      <c r="D58" s="50"/>
      <c r="E58" s="71">
        <v>58535</v>
      </c>
      <c r="F58" s="72">
        <v>0.95193588882181246</v>
      </c>
      <c r="G58" s="52">
        <v>0.95366874519518241</v>
      </c>
      <c r="H58" s="73">
        <v>0.95534205772368264</v>
      </c>
    </row>
    <row r="59" spans="2:9" s="47" customFormat="1" ht="29.25" customHeight="1" x14ac:dyDescent="0.3">
      <c r="B59" s="48" t="s">
        <v>182</v>
      </c>
      <c r="C59" s="49" t="s">
        <v>183</v>
      </c>
      <c r="D59" s="50"/>
      <c r="E59" s="71">
        <v>48810</v>
      </c>
      <c r="F59" s="72">
        <v>0.62155263472285938</v>
      </c>
      <c r="G59" s="52">
        <v>0.62585535750870724</v>
      </c>
      <c r="H59" s="73">
        <v>0.63013827091567576</v>
      </c>
      <c r="I59" s="55"/>
    </row>
    <row r="60" spans="2:9" s="47" customFormat="1" ht="29.25" customHeight="1" x14ac:dyDescent="0.3">
      <c r="B60" s="48" t="s">
        <v>184</v>
      </c>
      <c r="C60" s="49" t="s">
        <v>185</v>
      </c>
      <c r="D60" s="50"/>
      <c r="E60" s="71">
        <v>67522</v>
      </c>
      <c r="F60" s="72">
        <v>0.60288196726606502</v>
      </c>
      <c r="G60" s="52">
        <v>0.60657267261040848</v>
      </c>
      <c r="H60" s="73">
        <v>0.61025125194286078</v>
      </c>
      <c r="I60" s="55"/>
    </row>
    <row r="61" spans="2:9" s="47" customFormat="1" ht="29.25" customHeight="1" x14ac:dyDescent="0.3">
      <c r="B61" s="48" t="s">
        <v>186</v>
      </c>
      <c r="C61" s="49" t="s">
        <v>187</v>
      </c>
      <c r="D61" s="50"/>
      <c r="E61" s="71">
        <v>53902</v>
      </c>
      <c r="F61" s="72">
        <v>0.32590096080534042</v>
      </c>
      <c r="G61" s="52">
        <v>0.32985789024525991</v>
      </c>
      <c r="H61" s="73">
        <v>0.33383907004133501</v>
      </c>
      <c r="I61" s="55"/>
    </row>
    <row r="62" spans="2:9" s="47" customFormat="1" ht="29.25" customHeight="1" x14ac:dyDescent="0.3">
      <c r="B62" s="48" t="s">
        <v>188</v>
      </c>
      <c r="C62" s="49" t="s">
        <v>189</v>
      </c>
      <c r="D62" s="50"/>
      <c r="E62" s="71">
        <v>69461</v>
      </c>
      <c r="F62" s="72">
        <v>0.88679008616471144</v>
      </c>
      <c r="G62" s="52">
        <v>0.88914642749168593</v>
      </c>
      <c r="H62" s="73">
        <v>0.89145972704727161</v>
      </c>
      <c r="I62" s="55"/>
    </row>
    <row r="63" spans="2:9" s="47" customFormat="1" ht="29.25" customHeight="1" x14ac:dyDescent="0.3">
      <c r="B63" s="48" t="s">
        <v>190</v>
      </c>
      <c r="C63" s="49" t="s">
        <v>191</v>
      </c>
      <c r="D63" s="50"/>
      <c r="E63" s="71">
        <v>68870</v>
      </c>
      <c r="F63" s="72">
        <v>0.65525672220339493</v>
      </c>
      <c r="G63" s="52">
        <v>0.6588064469289967</v>
      </c>
      <c r="H63" s="73">
        <v>0.6623384560507537</v>
      </c>
      <c r="I63" s="55"/>
    </row>
    <row r="64" spans="2:9" s="47" customFormat="1" ht="29.25" customHeight="1" thickBot="1" x14ac:dyDescent="0.35">
      <c r="B64" s="63" t="s">
        <v>192</v>
      </c>
      <c r="C64" s="64" t="s">
        <v>193</v>
      </c>
      <c r="D64" s="50"/>
      <c r="E64" s="82">
        <v>66680</v>
      </c>
      <c r="F64" s="282">
        <v>0.2800799739522814</v>
      </c>
      <c r="G64" s="262">
        <v>0.28348830233953209</v>
      </c>
      <c r="H64" s="283">
        <v>0.28692157684019726</v>
      </c>
      <c r="I64" s="55"/>
    </row>
    <row r="65" spans="2:9" s="47" customFormat="1" ht="17.25" customHeight="1" thickTop="1" thickBot="1" x14ac:dyDescent="0.35">
      <c r="B65" s="50"/>
      <c r="C65" s="259"/>
      <c r="D65" s="50"/>
      <c r="E65" s="280"/>
      <c r="F65" s="281"/>
      <c r="G65" s="260"/>
      <c r="H65" s="281"/>
      <c r="I65" s="55"/>
    </row>
    <row r="66" spans="2:9" ht="13.5" customHeight="1" thickTop="1" x14ac:dyDescent="0.25">
      <c r="B66" s="305"/>
      <c r="C66" s="306"/>
      <c r="D66" s="22"/>
      <c r="E66" s="293" t="s">
        <v>219</v>
      </c>
      <c r="F66" s="296" t="s">
        <v>343</v>
      </c>
      <c r="G66" s="299" t="s">
        <v>221</v>
      </c>
      <c r="H66" s="302" t="s">
        <v>344</v>
      </c>
    </row>
    <row r="67" spans="2:9" x14ac:dyDescent="0.25">
      <c r="B67" s="306"/>
      <c r="C67" s="306"/>
      <c r="E67" s="294"/>
      <c r="F67" s="297"/>
      <c r="G67" s="300"/>
      <c r="H67" s="303"/>
    </row>
    <row r="68" spans="2:9" x14ac:dyDescent="0.25">
      <c r="B68" s="306"/>
      <c r="C68" s="306"/>
      <c r="D68" s="22"/>
      <c r="E68" s="294"/>
      <c r="F68" s="297"/>
      <c r="G68" s="300"/>
      <c r="H68" s="303"/>
    </row>
    <row r="69" spans="2:9" ht="12.6" thickBot="1" x14ac:dyDescent="0.3">
      <c r="B69" s="307"/>
      <c r="C69" s="307"/>
      <c r="D69" s="43"/>
      <c r="E69" s="295"/>
      <c r="F69" s="298"/>
      <c r="G69" s="301"/>
      <c r="H69" s="304"/>
    </row>
    <row r="70" spans="2:9" s="47" customFormat="1" ht="29.25" customHeight="1" thickTop="1" thickBot="1" x14ac:dyDescent="0.35">
      <c r="B70" s="63" t="s">
        <v>194</v>
      </c>
      <c r="C70" s="64" t="s">
        <v>195</v>
      </c>
      <c r="D70" s="50"/>
      <c r="E70" s="82">
        <v>68340</v>
      </c>
      <c r="F70" s="284">
        <v>8.6870289545222885</v>
      </c>
      <c r="G70" s="65">
        <v>8.6976587649985397</v>
      </c>
      <c r="H70" s="285">
        <v>8.7082885754747856</v>
      </c>
    </row>
    <row r="71" spans="2:9" ht="15" thickTop="1" x14ac:dyDescent="0.25">
      <c r="C71" s="67"/>
      <c r="E71" s="83"/>
      <c r="G71" s="33"/>
      <c r="H71" s="69"/>
    </row>
    <row r="72" spans="2:9" ht="14.4" x14ac:dyDescent="0.25">
      <c r="C72" s="67"/>
      <c r="G72" s="33"/>
      <c r="H72" s="69"/>
    </row>
    <row r="73" spans="2:9" ht="14.4" x14ac:dyDescent="0.25">
      <c r="C73" s="67"/>
      <c r="G73" s="69"/>
      <c r="H73" s="69"/>
    </row>
    <row r="74" spans="2:9" ht="14.4" x14ac:dyDescent="0.25">
      <c r="C74" s="67"/>
      <c r="G74" s="69"/>
      <c r="H74" s="69"/>
    </row>
    <row r="75" spans="2:9" ht="14.4" x14ac:dyDescent="0.25">
      <c r="C75" s="67"/>
      <c r="G75" s="69"/>
      <c r="H75" s="69"/>
    </row>
    <row r="76" spans="2:9" ht="14.4" x14ac:dyDescent="0.25">
      <c r="C76" s="67"/>
      <c r="G76" s="69"/>
      <c r="H76" s="69"/>
    </row>
    <row r="77" spans="2:9" ht="14.4" x14ac:dyDescent="0.25">
      <c r="C77" s="67"/>
      <c r="G77" s="33"/>
      <c r="H77" s="69"/>
    </row>
    <row r="78" spans="2:9" ht="14.4" x14ac:dyDescent="0.25">
      <c r="C78" s="67"/>
      <c r="G78" s="33"/>
      <c r="H78" s="69"/>
    </row>
    <row r="79" spans="2:9" ht="14.4" x14ac:dyDescent="0.25">
      <c r="C79" s="67"/>
      <c r="G79" s="33"/>
      <c r="H79" s="69"/>
    </row>
    <row r="80" spans="2:9" ht="14.4" x14ac:dyDescent="0.25">
      <c r="C80" s="67"/>
      <c r="G80" s="33"/>
      <c r="H80" s="69"/>
    </row>
    <row r="81" spans="2:3" ht="14.4" x14ac:dyDescent="0.25">
      <c r="C81" s="67"/>
    </row>
    <row r="83" spans="2:3" x14ac:dyDescent="0.25">
      <c r="B83" s="68"/>
    </row>
  </sheetData>
  <mergeCells count="10">
    <mergeCell ref="B3:C6"/>
    <mergeCell ref="E3:E6"/>
    <mergeCell ref="F3:F6"/>
    <mergeCell ref="G3:G6"/>
    <mergeCell ref="H3:H6"/>
    <mergeCell ref="E66:E69"/>
    <mergeCell ref="F66:F69"/>
    <mergeCell ref="G66:G69"/>
    <mergeCell ref="H66:H69"/>
    <mergeCell ref="B66:C69"/>
  </mergeCells>
  <pageMargins left="0.7" right="0.7" top="0.75" bottom="0.75" header="0.3" footer="0.3"/>
  <pageSetup paperSize="9" scale="9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O314"/>
  <sheetViews>
    <sheetView showGridLines="0" zoomScaleNormal="100" workbookViewId="0">
      <pane xSplit="5" ySplit="6" topLeftCell="F7" activePane="bottomRight" state="frozen"/>
      <selection activeCell="G71" sqref="G71"/>
      <selection pane="topRight" activeCell="G71" sqref="G71"/>
      <selection pane="bottomLeft" activeCell="G71" sqref="G71"/>
      <selection pane="bottomRight"/>
    </sheetView>
  </sheetViews>
  <sheetFormatPr defaultColWidth="9.109375" defaultRowHeight="12" x14ac:dyDescent="0.25"/>
  <cols>
    <col min="1" max="1" width="2.5546875" style="2" customWidth="1"/>
    <col min="2" max="2" width="4.5546875" style="31" customWidth="1"/>
    <col min="3" max="3" width="70.6640625" style="31" customWidth="1"/>
    <col min="4" max="4" width="8.6640625" style="31" bestFit="1" customWidth="1"/>
    <col min="5" max="5" width="55.33203125" style="31" bestFit="1" customWidth="1"/>
    <col min="6" max="6" width="3.6640625" style="31" customWidth="1"/>
    <col min="7" max="7" width="10.6640625" style="85" customWidth="1"/>
    <col min="8" max="8" width="10.6640625" style="2" customWidth="1"/>
    <col min="9" max="9" width="10.6640625" style="85" customWidth="1"/>
    <col min="10" max="10" width="10.6640625" style="2" customWidth="1"/>
    <col min="11" max="11" width="10.6640625" style="85" customWidth="1"/>
    <col min="12" max="12" width="10.6640625" style="2" customWidth="1"/>
    <col min="13" max="16384" width="9.109375" style="2"/>
  </cols>
  <sheetData>
    <row r="1" spans="1:12" ht="15.6" x14ac:dyDescent="0.3">
      <c r="A1" s="30" t="s">
        <v>68</v>
      </c>
      <c r="C1" s="84"/>
      <c r="D1" s="22"/>
      <c r="E1" s="22"/>
      <c r="F1" s="22"/>
    </row>
    <row r="2" spans="1:12" ht="12.6" thickBot="1" x14ac:dyDescent="0.3"/>
    <row r="3" spans="1:12" ht="13.2" thickTop="1" thickBot="1" x14ac:dyDescent="0.3">
      <c r="B3" s="308" t="s">
        <v>69</v>
      </c>
      <c r="C3" s="328"/>
      <c r="D3" s="333" t="s">
        <v>223</v>
      </c>
      <c r="E3" s="334"/>
      <c r="F3" s="22"/>
      <c r="G3" s="339" t="s">
        <v>70</v>
      </c>
      <c r="H3" s="340"/>
      <c r="I3" s="340"/>
      <c r="J3" s="340"/>
      <c r="K3" s="340"/>
      <c r="L3" s="341"/>
    </row>
    <row r="4" spans="1:12" ht="12.6" thickTop="1" x14ac:dyDescent="0.25">
      <c r="B4" s="329"/>
      <c r="C4" s="330"/>
      <c r="D4" s="335"/>
      <c r="E4" s="336"/>
      <c r="G4" s="86" t="s">
        <v>71</v>
      </c>
      <c r="H4" s="87" t="s">
        <v>198</v>
      </c>
      <c r="I4" s="88" t="s">
        <v>72</v>
      </c>
      <c r="J4" s="87" t="s">
        <v>198</v>
      </c>
      <c r="K4" s="88" t="s">
        <v>55</v>
      </c>
      <c r="L4" s="89" t="s">
        <v>198</v>
      </c>
    </row>
    <row r="5" spans="1:12" x14ac:dyDescent="0.25">
      <c r="B5" s="329"/>
      <c r="C5" s="330"/>
      <c r="D5" s="335"/>
      <c r="E5" s="336"/>
      <c r="F5" s="22"/>
      <c r="G5" s="86" t="s">
        <v>224</v>
      </c>
      <c r="H5" s="22" t="s">
        <v>204</v>
      </c>
      <c r="I5" s="88" t="s">
        <v>224</v>
      </c>
      <c r="J5" s="22" t="s">
        <v>204</v>
      </c>
      <c r="K5" s="88" t="s">
        <v>224</v>
      </c>
      <c r="L5" s="89" t="s">
        <v>204</v>
      </c>
    </row>
    <row r="6" spans="1:12" ht="12.6" thickBot="1" x14ac:dyDescent="0.3">
      <c r="B6" s="331"/>
      <c r="C6" s="332"/>
      <c r="D6" s="337"/>
      <c r="E6" s="338"/>
      <c r="F6" s="43"/>
      <c r="G6" s="90">
        <v>32873</v>
      </c>
      <c r="H6" s="91"/>
      <c r="I6" s="92">
        <v>38313</v>
      </c>
      <c r="J6" s="93"/>
      <c r="K6" s="94">
        <v>71186</v>
      </c>
      <c r="L6" s="95"/>
    </row>
    <row r="7" spans="1:12" ht="12.6" thickTop="1" x14ac:dyDescent="0.25">
      <c r="B7" s="96" t="s">
        <v>75</v>
      </c>
      <c r="C7" s="342" t="s">
        <v>76</v>
      </c>
      <c r="D7" s="97">
        <v>1</v>
      </c>
      <c r="E7" s="98" t="s">
        <v>225</v>
      </c>
      <c r="G7" s="99">
        <v>3372</v>
      </c>
      <c r="H7" s="100">
        <v>0.10740563784042045</v>
      </c>
      <c r="I7" s="101">
        <v>3451</v>
      </c>
      <c r="J7" s="102">
        <v>9.4050636361158804E-2</v>
      </c>
      <c r="K7" s="103">
        <v>6823</v>
      </c>
      <c r="L7" s="104">
        <v>0.10020855363647045</v>
      </c>
    </row>
    <row r="8" spans="1:12" x14ac:dyDescent="0.25">
      <c r="B8" s="105"/>
      <c r="C8" s="343"/>
      <c r="D8" s="106">
        <v>2</v>
      </c>
      <c r="E8" s="107" t="s">
        <v>226</v>
      </c>
      <c r="G8" s="108">
        <v>1942</v>
      </c>
      <c r="H8" s="33">
        <v>6.185698359611403E-2</v>
      </c>
      <c r="I8" s="109">
        <v>5522</v>
      </c>
      <c r="J8" s="110">
        <v>0.15049191943967513</v>
      </c>
      <c r="K8" s="23">
        <v>7464</v>
      </c>
      <c r="L8" s="111">
        <v>0.10962284102925626</v>
      </c>
    </row>
    <row r="9" spans="1:12" x14ac:dyDescent="0.25">
      <c r="B9" s="105"/>
      <c r="C9" s="343"/>
      <c r="D9" s="106">
        <v>3</v>
      </c>
      <c r="E9" s="107" t="s">
        <v>227</v>
      </c>
      <c r="G9" s="108">
        <v>12854</v>
      </c>
      <c r="H9" s="33">
        <v>0.4094282529065138</v>
      </c>
      <c r="I9" s="109">
        <v>15991</v>
      </c>
      <c r="J9" s="110">
        <v>0.43580519445125776</v>
      </c>
      <c r="K9" s="23">
        <v>28845</v>
      </c>
      <c r="L9" s="111">
        <v>0.42364293267536129</v>
      </c>
    </row>
    <row r="10" spans="1:12" x14ac:dyDescent="0.25">
      <c r="B10" s="105"/>
      <c r="C10" s="343"/>
      <c r="D10" s="106">
        <v>4</v>
      </c>
      <c r="E10" s="107" t="s">
        <v>228</v>
      </c>
      <c r="G10" s="108">
        <v>5947</v>
      </c>
      <c r="H10" s="33">
        <v>0.18942506768593725</v>
      </c>
      <c r="I10" s="109">
        <v>4730</v>
      </c>
      <c r="J10" s="110">
        <v>0.12890742103398467</v>
      </c>
      <c r="K10" s="23">
        <v>10677</v>
      </c>
      <c r="L10" s="111">
        <v>0.15681177299964752</v>
      </c>
    </row>
    <row r="11" spans="1:12" x14ac:dyDescent="0.25">
      <c r="B11" s="105"/>
      <c r="C11" s="343"/>
      <c r="D11" s="106">
        <v>5</v>
      </c>
      <c r="E11" s="107" t="s">
        <v>229</v>
      </c>
      <c r="G11" s="108">
        <v>4238</v>
      </c>
      <c r="H11" s="33">
        <v>0.1349896480331263</v>
      </c>
      <c r="I11" s="109">
        <v>3770</v>
      </c>
      <c r="J11" s="110">
        <v>0.1027443926634508</v>
      </c>
      <c r="K11" s="23">
        <v>8008</v>
      </c>
      <c r="L11" s="111">
        <v>0.11761250146868758</v>
      </c>
    </row>
    <row r="12" spans="1:12" x14ac:dyDescent="0.25">
      <c r="B12" s="105"/>
      <c r="C12" s="343"/>
      <c r="D12" s="106">
        <v>6</v>
      </c>
      <c r="E12" s="107" t="s">
        <v>230</v>
      </c>
      <c r="G12" s="108">
        <v>2086</v>
      </c>
      <c r="H12" s="33">
        <v>6.6443701226309923E-2</v>
      </c>
      <c r="I12" s="109">
        <v>2498</v>
      </c>
      <c r="J12" s="110">
        <v>6.8078380072493394E-2</v>
      </c>
      <c r="K12" s="23">
        <v>4584</v>
      </c>
      <c r="L12" s="111">
        <v>6.7324638702855127E-2</v>
      </c>
    </row>
    <row r="13" spans="1:12" x14ac:dyDescent="0.25">
      <c r="B13" s="112"/>
      <c r="C13" s="344"/>
      <c r="D13" s="113">
        <v>7</v>
      </c>
      <c r="E13" s="114" t="s">
        <v>231</v>
      </c>
      <c r="G13" s="115">
        <v>956</v>
      </c>
      <c r="H13" s="116">
        <v>3.0450708711578275E-2</v>
      </c>
      <c r="I13" s="117">
        <v>731</v>
      </c>
      <c r="J13" s="118">
        <v>1.9922055977979452E-2</v>
      </c>
      <c r="K13" s="27">
        <v>1687</v>
      </c>
      <c r="L13" s="119">
        <v>2.4776759487721772E-2</v>
      </c>
    </row>
    <row r="14" spans="1:12" x14ac:dyDescent="0.25">
      <c r="A14" s="34"/>
      <c r="G14" s="23"/>
      <c r="H14" s="33"/>
      <c r="I14" s="23"/>
      <c r="J14" s="33"/>
      <c r="K14" s="23"/>
      <c r="L14" s="33"/>
    </row>
    <row r="15" spans="1:12" x14ac:dyDescent="0.25">
      <c r="B15" s="120" t="s">
        <v>78</v>
      </c>
      <c r="C15" s="314" t="s">
        <v>79</v>
      </c>
      <c r="D15" s="121">
        <v>1</v>
      </c>
      <c r="E15" s="122" t="s">
        <v>232</v>
      </c>
      <c r="G15" s="123">
        <v>26276</v>
      </c>
      <c r="H15" s="124">
        <v>0.82020227244350108</v>
      </c>
      <c r="I15" s="125">
        <v>30757</v>
      </c>
      <c r="J15" s="126">
        <v>0.82551398357399752</v>
      </c>
      <c r="K15" s="127">
        <v>57033</v>
      </c>
      <c r="L15" s="128">
        <v>0.82305827344358817</v>
      </c>
    </row>
    <row r="16" spans="1:12" x14ac:dyDescent="0.25">
      <c r="B16" s="105"/>
      <c r="C16" s="345"/>
      <c r="D16" s="106">
        <v>2</v>
      </c>
      <c r="E16" s="107" t="s">
        <v>233</v>
      </c>
      <c r="G16" s="108">
        <v>3434</v>
      </c>
      <c r="H16" s="33">
        <v>0.10719190910225995</v>
      </c>
      <c r="I16" s="109">
        <v>3877</v>
      </c>
      <c r="J16" s="110">
        <v>0.10405818884534865</v>
      </c>
      <c r="K16" s="23">
        <v>7311</v>
      </c>
      <c r="L16" s="111">
        <v>0.10550697030045891</v>
      </c>
    </row>
    <row r="17" spans="2:12" x14ac:dyDescent="0.25">
      <c r="B17" s="112"/>
      <c r="C17" s="346"/>
      <c r="D17" s="113">
        <v>3</v>
      </c>
      <c r="E17" s="114" t="s">
        <v>234</v>
      </c>
      <c r="G17" s="115">
        <v>2326</v>
      </c>
      <c r="H17" s="116">
        <v>7.2605818454238982E-2</v>
      </c>
      <c r="I17" s="117">
        <v>2624</v>
      </c>
      <c r="J17" s="118">
        <v>7.0427827580653815E-2</v>
      </c>
      <c r="K17" s="27">
        <v>4950</v>
      </c>
      <c r="L17" s="119">
        <v>7.14347562559529E-2</v>
      </c>
    </row>
    <row r="18" spans="2:12" s="34" customFormat="1" x14ac:dyDescent="0.25">
      <c r="B18" s="31"/>
      <c r="C18" s="31"/>
      <c r="D18" s="31"/>
      <c r="E18" s="31"/>
      <c r="F18" s="31"/>
      <c r="G18" s="23"/>
      <c r="H18" s="33"/>
      <c r="I18" s="23"/>
      <c r="J18" s="33"/>
      <c r="K18" s="23"/>
      <c r="L18" s="33"/>
    </row>
    <row r="19" spans="2:12" x14ac:dyDescent="0.25">
      <c r="B19" s="129" t="s">
        <v>81</v>
      </c>
      <c r="C19" s="321" t="s">
        <v>82</v>
      </c>
      <c r="D19" s="130">
        <v>1</v>
      </c>
      <c r="E19" s="131" t="s">
        <v>235</v>
      </c>
      <c r="F19" s="132"/>
      <c r="G19" s="133">
        <v>24621</v>
      </c>
      <c r="H19" s="134">
        <v>0.77949091369594126</v>
      </c>
      <c r="I19" s="135">
        <v>29146</v>
      </c>
      <c r="J19" s="136">
        <v>0.80846578458295193</v>
      </c>
      <c r="K19" s="137">
        <v>53767</v>
      </c>
      <c r="L19" s="138">
        <v>0.79493472507651142</v>
      </c>
    </row>
    <row r="20" spans="2:12" x14ac:dyDescent="0.25">
      <c r="B20" s="139"/>
      <c r="C20" s="326"/>
      <c r="D20" s="140">
        <v>2</v>
      </c>
      <c r="E20" s="141" t="s">
        <v>236</v>
      </c>
      <c r="F20" s="132"/>
      <c r="G20" s="142">
        <v>3474</v>
      </c>
      <c r="H20" s="143">
        <v>0.10998543658582917</v>
      </c>
      <c r="I20" s="144">
        <v>3489</v>
      </c>
      <c r="J20" s="145">
        <v>9.677956228676042E-2</v>
      </c>
      <c r="K20" s="146">
        <v>6963</v>
      </c>
      <c r="L20" s="147">
        <v>0.10294661206144566</v>
      </c>
    </row>
    <row r="21" spans="2:12" x14ac:dyDescent="0.25">
      <c r="B21" s="139"/>
      <c r="C21" s="326"/>
      <c r="D21" s="140">
        <v>3</v>
      </c>
      <c r="E21" s="141" t="s">
        <v>237</v>
      </c>
      <c r="F21" s="132"/>
      <c r="G21" s="142">
        <v>1073</v>
      </c>
      <c r="H21" s="143">
        <v>3.3970746533274233E-2</v>
      </c>
      <c r="I21" s="144">
        <v>1178</v>
      </c>
      <c r="J21" s="145">
        <v>3.2675931319519569E-2</v>
      </c>
      <c r="K21" s="146">
        <v>2251</v>
      </c>
      <c r="L21" s="147">
        <v>3.3280600854561852E-2</v>
      </c>
    </row>
    <row r="22" spans="2:12" x14ac:dyDescent="0.25">
      <c r="B22" s="139"/>
      <c r="C22" s="326"/>
      <c r="D22" s="140">
        <v>4</v>
      </c>
      <c r="E22" s="141" t="s">
        <v>238</v>
      </c>
      <c r="F22" s="132"/>
      <c r="G22" s="142">
        <v>867</v>
      </c>
      <c r="H22" s="143">
        <v>2.7448869752421959E-2</v>
      </c>
      <c r="I22" s="144">
        <v>880</v>
      </c>
      <c r="J22" s="145">
        <v>2.4409863804055364E-2</v>
      </c>
      <c r="K22" s="146">
        <v>1747</v>
      </c>
      <c r="L22" s="147">
        <v>2.5829058059937609E-2</v>
      </c>
    </row>
    <row r="23" spans="2:12" x14ac:dyDescent="0.25">
      <c r="B23" s="148"/>
      <c r="C23" s="327"/>
      <c r="D23" s="149">
        <v>5</v>
      </c>
      <c r="E23" s="150" t="s">
        <v>231</v>
      </c>
      <c r="F23" s="132"/>
      <c r="G23" s="151">
        <v>1551</v>
      </c>
      <c r="H23" s="152">
        <v>4.9104033432533403E-2</v>
      </c>
      <c r="I23" s="153">
        <v>1358</v>
      </c>
      <c r="J23" s="154">
        <v>3.7668858006712713E-2</v>
      </c>
      <c r="K23" s="155">
        <v>2909</v>
      </c>
      <c r="L23" s="156">
        <v>4.3009003947543506E-2</v>
      </c>
    </row>
    <row r="24" spans="2:12" s="34" customFormat="1" x14ac:dyDescent="0.25">
      <c r="B24" s="31"/>
      <c r="C24" s="31"/>
      <c r="D24" s="31"/>
      <c r="E24" s="31"/>
      <c r="F24" s="31"/>
      <c r="G24" s="23"/>
      <c r="H24" s="33"/>
      <c r="I24" s="23"/>
      <c r="J24" s="33"/>
      <c r="K24" s="23"/>
      <c r="L24" s="33"/>
    </row>
    <row r="25" spans="2:12" x14ac:dyDescent="0.25">
      <c r="B25" s="129" t="s">
        <v>84</v>
      </c>
      <c r="C25" s="321" t="s">
        <v>85</v>
      </c>
      <c r="D25" s="130">
        <v>1</v>
      </c>
      <c r="E25" s="131" t="s">
        <v>239</v>
      </c>
      <c r="F25" s="132"/>
      <c r="G25" s="133">
        <v>27542</v>
      </c>
      <c r="H25" s="134">
        <v>0.87078314205317908</v>
      </c>
      <c r="I25" s="135">
        <v>32464</v>
      </c>
      <c r="J25" s="136">
        <v>0.88665537772436775</v>
      </c>
      <c r="K25" s="137">
        <v>60006</v>
      </c>
      <c r="L25" s="138">
        <v>0.87929897571912141</v>
      </c>
    </row>
    <row r="26" spans="2:12" x14ac:dyDescent="0.25">
      <c r="B26" s="148"/>
      <c r="C26" s="322"/>
      <c r="D26" s="149">
        <v>2</v>
      </c>
      <c r="E26" s="150" t="s">
        <v>240</v>
      </c>
      <c r="F26" s="132"/>
      <c r="G26" s="151">
        <v>4087</v>
      </c>
      <c r="H26" s="152">
        <v>0.12921685794682095</v>
      </c>
      <c r="I26" s="153">
        <v>4150</v>
      </c>
      <c r="J26" s="154">
        <v>0.11334462227563227</v>
      </c>
      <c r="K26" s="155">
        <v>8237</v>
      </c>
      <c r="L26" s="156">
        <v>0.12070102428087863</v>
      </c>
    </row>
    <row r="27" spans="2:12" s="34" customFormat="1" x14ac:dyDescent="0.25">
      <c r="B27" s="31"/>
      <c r="C27" s="31"/>
      <c r="D27" s="31"/>
      <c r="E27" s="31"/>
      <c r="F27" s="31"/>
      <c r="G27" s="23"/>
      <c r="H27" s="33"/>
      <c r="I27" s="23"/>
      <c r="J27" s="33"/>
      <c r="K27" s="23"/>
      <c r="L27" s="33"/>
    </row>
    <row r="28" spans="2:12" x14ac:dyDescent="0.25">
      <c r="B28" s="129" t="s">
        <v>86</v>
      </c>
      <c r="C28" s="157" t="s">
        <v>87</v>
      </c>
      <c r="D28" s="130">
        <v>1</v>
      </c>
      <c r="E28" s="131" t="s">
        <v>239</v>
      </c>
      <c r="F28" s="132"/>
      <c r="G28" s="133">
        <v>25497</v>
      </c>
      <c r="H28" s="134" t="s">
        <v>83</v>
      </c>
      <c r="I28" s="135">
        <v>29877</v>
      </c>
      <c r="J28" s="136" t="s">
        <v>83</v>
      </c>
      <c r="K28" s="137">
        <v>55374</v>
      </c>
      <c r="L28" s="138" t="s">
        <v>83</v>
      </c>
    </row>
    <row r="29" spans="2:12" x14ac:dyDescent="0.25">
      <c r="B29" s="139"/>
      <c r="C29" s="132"/>
      <c r="D29" s="140">
        <v>2</v>
      </c>
      <c r="E29" s="141" t="s">
        <v>241</v>
      </c>
      <c r="F29" s="132"/>
      <c r="G29" s="142">
        <v>1166</v>
      </c>
      <c r="H29" s="143" t="s">
        <v>83</v>
      </c>
      <c r="I29" s="144">
        <v>1356</v>
      </c>
      <c r="J29" s="145" t="s">
        <v>83</v>
      </c>
      <c r="K29" s="146">
        <v>2522</v>
      </c>
      <c r="L29" s="147" t="s">
        <v>83</v>
      </c>
    </row>
    <row r="30" spans="2:12" x14ac:dyDescent="0.25">
      <c r="B30" s="139"/>
      <c r="C30" s="132"/>
      <c r="D30" s="140">
        <v>3</v>
      </c>
      <c r="E30" s="141" t="s">
        <v>242</v>
      </c>
      <c r="F30" s="132"/>
      <c r="G30" s="142">
        <v>1051</v>
      </c>
      <c r="H30" s="143" t="s">
        <v>83</v>
      </c>
      <c r="I30" s="144">
        <v>1213</v>
      </c>
      <c r="J30" s="145" t="s">
        <v>83</v>
      </c>
      <c r="K30" s="146">
        <v>2264</v>
      </c>
      <c r="L30" s="147" t="s">
        <v>83</v>
      </c>
    </row>
    <row r="31" spans="2:12" x14ac:dyDescent="0.25">
      <c r="B31" s="139"/>
      <c r="C31" s="132"/>
      <c r="D31" s="140">
        <v>4</v>
      </c>
      <c r="E31" s="141" t="s">
        <v>243</v>
      </c>
      <c r="F31" s="132"/>
      <c r="G31" s="142">
        <v>593</v>
      </c>
      <c r="H31" s="143" t="s">
        <v>83</v>
      </c>
      <c r="I31" s="144">
        <v>896</v>
      </c>
      <c r="J31" s="145" t="s">
        <v>83</v>
      </c>
      <c r="K31" s="146">
        <v>1489</v>
      </c>
      <c r="L31" s="147" t="s">
        <v>83</v>
      </c>
    </row>
    <row r="32" spans="2:12" x14ac:dyDescent="0.25">
      <c r="B32" s="148"/>
      <c r="C32" s="158"/>
      <c r="D32" s="149">
        <v>5</v>
      </c>
      <c r="E32" s="150" t="s">
        <v>231</v>
      </c>
      <c r="F32" s="132"/>
      <c r="G32" s="151">
        <v>478</v>
      </c>
      <c r="H32" s="152" t="s">
        <v>83</v>
      </c>
      <c r="I32" s="153">
        <v>613</v>
      </c>
      <c r="J32" s="154" t="s">
        <v>83</v>
      </c>
      <c r="K32" s="155">
        <v>1091</v>
      </c>
      <c r="L32" s="156" t="s">
        <v>83</v>
      </c>
    </row>
    <row r="33" spans="2:12" s="34" customFormat="1" x14ac:dyDescent="0.25">
      <c r="B33" s="31"/>
      <c r="C33" s="31"/>
      <c r="D33" s="31"/>
      <c r="E33" s="31"/>
      <c r="F33" s="31"/>
      <c r="G33" s="159"/>
      <c r="H33" s="160"/>
      <c r="I33" s="159"/>
      <c r="J33" s="160"/>
      <c r="K33" s="159"/>
      <c r="L33" s="160"/>
    </row>
    <row r="34" spans="2:12" x14ac:dyDescent="0.25">
      <c r="B34" s="120" t="s">
        <v>88</v>
      </c>
      <c r="C34" s="314" t="s">
        <v>89</v>
      </c>
      <c r="D34" s="121">
        <v>1</v>
      </c>
      <c r="E34" s="122" t="s">
        <v>244</v>
      </c>
      <c r="G34" s="123">
        <v>23601</v>
      </c>
      <c r="H34" s="124">
        <v>0.85159125351807752</v>
      </c>
      <c r="I34" s="125">
        <v>28324</v>
      </c>
      <c r="J34" s="126">
        <v>0.86316815993173646</v>
      </c>
      <c r="K34" s="127">
        <v>51925</v>
      </c>
      <c r="L34" s="128">
        <v>0.85786743325403114</v>
      </c>
    </row>
    <row r="35" spans="2:12" x14ac:dyDescent="0.25">
      <c r="B35" s="105"/>
      <c r="C35" s="315"/>
      <c r="D35" s="106">
        <v>2</v>
      </c>
      <c r="E35" s="107" t="s">
        <v>245</v>
      </c>
      <c r="G35" s="108">
        <v>2920</v>
      </c>
      <c r="H35" s="33">
        <v>0.10536191094753554</v>
      </c>
      <c r="I35" s="109">
        <v>3232</v>
      </c>
      <c r="J35" s="110">
        <v>9.8494545011275678E-2</v>
      </c>
      <c r="K35" s="23">
        <v>6152</v>
      </c>
      <c r="L35" s="111">
        <v>0.10163891091726143</v>
      </c>
    </row>
    <row r="36" spans="2:12" x14ac:dyDescent="0.25">
      <c r="B36" s="105"/>
      <c r="C36" s="315"/>
      <c r="D36" s="106">
        <v>3</v>
      </c>
      <c r="E36" s="107" t="s">
        <v>246</v>
      </c>
      <c r="G36" s="108">
        <v>923</v>
      </c>
      <c r="H36" s="33">
        <v>3.3304467056361406E-2</v>
      </c>
      <c r="I36" s="109">
        <v>981</v>
      </c>
      <c r="J36" s="110">
        <v>2.9895776193088315E-2</v>
      </c>
      <c r="K36" s="23">
        <v>1904</v>
      </c>
      <c r="L36" s="111">
        <v>3.1456515992598466E-2</v>
      </c>
    </row>
    <row r="37" spans="2:12" x14ac:dyDescent="0.25">
      <c r="B37" s="112"/>
      <c r="C37" s="320"/>
      <c r="D37" s="113">
        <v>4</v>
      </c>
      <c r="E37" s="114" t="s">
        <v>231</v>
      </c>
      <c r="G37" s="115">
        <v>270</v>
      </c>
      <c r="H37" s="116">
        <v>9.7423684780255475E-3</v>
      </c>
      <c r="I37" s="117">
        <v>277</v>
      </c>
      <c r="J37" s="118">
        <v>8.4415188638995546E-3</v>
      </c>
      <c r="K37" s="27">
        <v>547</v>
      </c>
      <c r="L37" s="119">
        <v>9.0371398361089091E-3</v>
      </c>
    </row>
    <row r="38" spans="2:12" s="34" customFormat="1" x14ac:dyDescent="0.25">
      <c r="B38" s="31"/>
      <c r="C38" s="31"/>
      <c r="D38" s="31"/>
      <c r="E38" s="31"/>
      <c r="F38" s="31"/>
      <c r="G38" s="23"/>
      <c r="H38" s="33"/>
      <c r="I38" s="23"/>
      <c r="J38" s="33"/>
      <c r="K38" s="23"/>
      <c r="L38" s="33"/>
    </row>
    <row r="39" spans="2:12" x14ac:dyDescent="0.25">
      <c r="B39" s="120" t="s">
        <v>90</v>
      </c>
      <c r="C39" s="314" t="s">
        <v>91</v>
      </c>
      <c r="D39" s="121">
        <v>1</v>
      </c>
      <c r="E39" s="122" t="s">
        <v>247</v>
      </c>
      <c r="G39" s="123">
        <v>21611</v>
      </c>
      <c r="H39" s="124">
        <v>0.77843815287083062</v>
      </c>
      <c r="I39" s="125">
        <v>25794</v>
      </c>
      <c r="J39" s="126">
        <v>0.78370248837845224</v>
      </c>
      <c r="K39" s="127">
        <v>47405</v>
      </c>
      <c r="L39" s="128">
        <v>0.78129377832715285</v>
      </c>
    </row>
    <row r="40" spans="2:12" x14ac:dyDescent="0.25">
      <c r="B40" s="105"/>
      <c r="C40" s="315"/>
      <c r="D40" s="106">
        <v>2</v>
      </c>
      <c r="E40" s="107" t="s">
        <v>248</v>
      </c>
      <c r="G40" s="108">
        <v>5268</v>
      </c>
      <c r="H40" s="33">
        <v>0.18975578128376919</v>
      </c>
      <c r="I40" s="109">
        <v>6296</v>
      </c>
      <c r="J40" s="110">
        <v>0.19129219457357274</v>
      </c>
      <c r="K40" s="23">
        <v>11564</v>
      </c>
      <c r="L40" s="111">
        <v>0.19058920477956326</v>
      </c>
    </row>
    <row r="41" spans="2:12" x14ac:dyDescent="0.25">
      <c r="B41" s="105"/>
      <c r="C41" s="315"/>
      <c r="D41" s="106">
        <v>3</v>
      </c>
      <c r="E41" s="107" t="s">
        <v>249</v>
      </c>
      <c r="G41" s="108">
        <v>277</v>
      </c>
      <c r="H41" s="33">
        <v>9.9776673150349399E-3</v>
      </c>
      <c r="I41" s="109">
        <v>241</v>
      </c>
      <c r="J41" s="110">
        <v>7.322334639807979E-3</v>
      </c>
      <c r="K41" s="23">
        <v>518</v>
      </c>
      <c r="L41" s="111">
        <v>8.5372888339513807E-3</v>
      </c>
    </row>
    <row r="42" spans="2:12" x14ac:dyDescent="0.25">
      <c r="B42" s="105"/>
      <c r="C42" s="315"/>
      <c r="D42" s="106">
        <v>4</v>
      </c>
      <c r="E42" s="107" t="s">
        <v>250</v>
      </c>
      <c r="G42" s="108">
        <v>343</v>
      </c>
      <c r="H42" s="33">
        <v>1.2355017650025214E-2</v>
      </c>
      <c r="I42" s="109">
        <v>325</v>
      </c>
      <c r="J42" s="110">
        <v>9.8745176677908428E-3</v>
      </c>
      <c r="K42" s="23">
        <v>668</v>
      </c>
      <c r="L42" s="111">
        <v>1.1009476720230737E-2</v>
      </c>
    </row>
    <row r="43" spans="2:12" x14ac:dyDescent="0.25">
      <c r="B43" s="105"/>
      <c r="C43" s="315"/>
      <c r="D43" s="106">
        <v>5</v>
      </c>
      <c r="E43" s="107" t="s">
        <v>251</v>
      </c>
      <c r="G43" s="108">
        <v>120</v>
      </c>
      <c r="H43" s="33">
        <v>4.3224551545277719E-3</v>
      </c>
      <c r="I43" s="109">
        <v>139</v>
      </c>
      <c r="J43" s="110">
        <v>4.2232552486859299E-3</v>
      </c>
      <c r="K43" s="23">
        <v>259</v>
      </c>
      <c r="L43" s="111">
        <v>4.2686444169756903E-3</v>
      </c>
    </row>
    <row r="44" spans="2:12" x14ac:dyDescent="0.25">
      <c r="B44" s="112"/>
      <c r="C44" s="320"/>
      <c r="D44" s="113">
        <v>6</v>
      </c>
      <c r="E44" s="114" t="s">
        <v>231</v>
      </c>
      <c r="G44" s="115">
        <v>143</v>
      </c>
      <c r="H44" s="116">
        <v>5.1509257258122616E-3</v>
      </c>
      <c r="I44" s="117">
        <v>118</v>
      </c>
      <c r="J44" s="118">
        <v>3.5852094916902135E-3</v>
      </c>
      <c r="K44" s="27">
        <v>261</v>
      </c>
      <c r="L44" s="119">
        <v>4.3016069221260816E-3</v>
      </c>
    </row>
    <row r="45" spans="2:12" s="34" customFormat="1" x14ac:dyDescent="0.25">
      <c r="B45" s="31"/>
      <c r="C45" s="31"/>
      <c r="D45" s="31"/>
      <c r="E45" s="31"/>
      <c r="F45" s="31"/>
      <c r="G45" s="23"/>
      <c r="H45" s="33"/>
      <c r="I45" s="23"/>
      <c r="J45" s="33"/>
      <c r="K45" s="23"/>
      <c r="L45" s="33"/>
    </row>
    <row r="46" spans="2:12" x14ac:dyDescent="0.25">
      <c r="B46" s="120" t="s">
        <v>92</v>
      </c>
      <c r="C46" s="314" t="s">
        <v>93</v>
      </c>
      <c r="D46" s="121">
        <v>1</v>
      </c>
      <c r="E46" s="122" t="s">
        <v>239</v>
      </c>
      <c r="G46" s="123">
        <v>21325</v>
      </c>
      <c r="H46" s="124">
        <v>0.66317328025873867</v>
      </c>
      <c r="I46" s="125">
        <v>24681</v>
      </c>
      <c r="J46" s="126">
        <v>0.65852877611462424</v>
      </c>
      <c r="K46" s="127">
        <v>46006</v>
      </c>
      <c r="L46" s="128">
        <v>0.66067351188339196</v>
      </c>
    </row>
    <row r="47" spans="2:12" x14ac:dyDescent="0.25">
      <c r="B47" s="105"/>
      <c r="C47" s="315"/>
      <c r="D47" s="106">
        <v>2</v>
      </c>
      <c r="E47" s="107" t="s">
        <v>240</v>
      </c>
      <c r="G47" s="108">
        <v>5335</v>
      </c>
      <c r="H47" s="33">
        <v>0.16590993904714516</v>
      </c>
      <c r="I47" s="109">
        <v>7079</v>
      </c>
      <c r="J47" s="110">
        <v>0.18887910563248753</v>
      </c>
      <c r="K47" s="23">
        <v>12414</v>
      </c>
      <c r="L47" s="111">
        <v>0.17827242047820779</v>
      </c>
    </row>
    <row r="48" spans="2:12" x14ac:dyDescent="0.25">
      <c r="B48" s="105"/>
      <c r="C48" s="315"/>
      <c r="D48" s="106">
        <v>3</v>
      </c>
      <c r="E48" s="107" t="s">
        <v>252</v>
      </c>
      <c r="G48" s="108">
        <v>3640</v>
      </c>
      <c r="H48" s="33">
        <v>0.1131981589749969</v>
      </c>
      <c r="I48" s="109">
        <v>3006</v>
      </c>
      <c r="J48" s="110">
        <v>8.0204914752261269E-2</v>
      </c>
      <c r="K48" s="23">
        <v>6646</v>
      </c>
      <c r="L48" s="111">
        <v>9.5440511237165224E-2</v>
      </c>
    </row>
    <row r="49" spans="2:12" x14ac:dyDescent="0.25">
      <c r="B49" s="105"/>
      <c r="C49" s="315"/>
      <c r="D49" s="106">
        <v>4</v>
      </c>
      <c r="E49" s="107" t="s">
        <v>253</v>
      </c>
      <c r="G49" s="108">
        <v>401</v>
      </c>
      <c r="H49" s="33">
        <v>1.2470456524443339E-2</v>
      </c>
      <c r="I49" s="109">
        <v>694</v>
      </c>
      <c r="J49" s="110">
        <v>1.8517036206942554E-2</v>
      </c>
      <c r="K49" s="23">
        <v>1095</v>
      </c>
      <c r="L49" s="111">
        <v>1.5724851008831767E-2</v>
      </c>
    </row>
    <row r="50" spans="2:12" x14ac:dyDescent="0.25">
      <c r="B50" s="112"/>
      <c r="C50" s="320"/>
      <c r="D50" s="113">
        <v>5</v>
      </c>
      <c r="E50" s="114" t="s">
        <v>231</v>
      </c>
      <c r="G50" s="115">
        <v>1455</v>
      </c>
      <c r="H50" s="116">
        <v>4.5248165194675956E-2</v>
      </c>
      <c r="I50" s="117">
        <v>2019</v>
      </c>
      <c r="J50" s="118">
        <v>5.3870167293684462E-2</v>
      </c>
      <c r="K50" s="27">
        <v>3474</v>
      </c>
      <c r="L50" s="119">
        <v>4.9888705392403247E-2</v>
      </c>
    </row>
    <row r="51" spans="2:12" s="34" customFormat="1" x14ac:dyDescent="0.25">
      <c r="B51" s="31"/>
      <c r="C51" s="31"/>
      <c r="D51" s="31"/>
      <c r="E51" s="31"/>
      <c r="F51" s="31"/>
      <c r="G51" s="23"/>
      <c r="H51" s="33"/>
      <c r="I51" s="23"/>
      <c r="J51" s="33"/>
      <c r="K51" s="23"/>
      <c r="L51" s="33"/>
    </row>
    <row r="52" spans="2:12" x14ac:dyDescent="0.25">
      <c r="B52" s="120" t="s">
        <v>94</v>
      </c>
      <c r="C52" s="314" t="s">
        <v>95</v>
      </c>
      <c r="D52" s="121">
        <v>1</v>
      </c>
      <c r="E52" s="122" t="s">
        <v>254</v>
      </c>
      <c r="G52" s="123">
        <v>27252</v>
      </c>
      <c r="H52" s="124">
        <v>0.84476131432114077</v>
      </c>
      <c r="I52" s="125">
        <v>31610</v>
      </c>
      <c r="J52" s="126">
        <v>0.84082566366973455</v>
      </c>
      <c r="K52" s="127">
        <v>58862</v>
      </c>
      <c r="L52" s="128">
        <v>0.84264322730265984</v>
      </c>
    </row>
    <row r="53" spans="2:12" x14ac:dyDescent="0.25">
      <c r="B53" s="105"/>
      <c r="C53" s="315"/>
      <c r="D53" s="106">
        <v>2</v>
      </c>
      <c r="E53" s="107" t="s">
        <v>255</v>
      </c>
      <c r="G53" s="108">
        <v>3401</v>
      </c>
      <c r="H53" s="33">
        <v>0.10542467451952883</v>
      </c>
      <c r="I53" s="109">
        <v>4028</v>
      </c>
      <c r="J53" s="110">
        <v>0.10714475714209715</v>
      </c>
      <c r="K53" s="23">
        <v>7429</v>
      </c>
      <c r="L53" s="111">
        <v>0.10635038795201419</v>
      </c>
    </row>
    <row r="54" spans="2:12" x14ac:dyDescent="0.25">
      <c r="B54" s="112"/>
      <c r="C54" s="320"/>
      <c r="D54" s="113">
        <v>3</v>
      </c>
      <c r="E54" s="114" t="s">
        <v>256</v>
      </c>
      <c r="G54" s="115">
        <v>1607</v>
      </c>
      <c r="H54" s="116">
        <v>4.9814011159330443E-2</v>
      </c>
      <c r="I54" s="117">
        <v>1956</v>
      </c>
      <c r="J54" s="118">
        <v>5.2029579188168328E-2</v>
      </c>
      <c r="K54" s="27">
        <v>3563</v>
      </c>
      <c r="L54" s="119">
        <v>5.1006384745325963E-2</v>
      </c>
    </row>
    <row r="55" spans="2:12" s="34" customFormat="1" x14ac:dyDescent="0.25">
      <c r="B55" s="31"/>
      <c r="C55" s="31"/>
      <c r="D55" s="31"/>
      <c r="E55" s="31"/>
      <c r="F55" s="31"/>
      <c r="G55" s="23"/>
      <c r="H55" s="33"/>
      <c r="I55" s="23"/>
      <c r="J55" s="33"/>
      <c r="K55" s="23"/>
      <c r="L55" s="33"/>
    </row>
    <row r="56" spans="2:12" x14ac:dyDescent="0.25">
      <c r="B56" s="120" t="s">
        <v>96</v>
      </c>
      <c r="C56" s="314" t="s">
        <v>97</v>
      </c>
      <c r="D56" s="121">
        <v>1</v>
      </c>
      <c r="E56" s="122" t="s">
        <v>257</v>
      </c>
      <c r="G56" s="123">
        <v>23573</v>
      </c>
      <c r="H56" s="124">
        <v>0.72434242871189769</v>
      </c>
      <c r="I56" s="125">
        <v>27654</v>
      </c>
      <c r="J56" s="126">
        <v>0.7298688273641426</v>
      </c>
      <c r="K56" s="127">
        <v>51227</v>
      </c>
      <c r="L56" s="128">
        <v>0.72731532094330786</v>
      </c>
    </row>
    <row r="57" spans="2:12" x14ac:dyDescent="0.25">
      <c r="B57" s="105"/>
      <c r="C57" s="315"/>
      <c r="D57" s="106">
        <v>2</v>
      </c>
      <c r="E57" s="107" t="s">
        <v>258</v>
      </c>
      <c r="G57" s="108">
        <v>8175</v>
      </c>
      <c r="H57" s="33">
        <v>0.25119837758112096</v>
      </c>
      <c r="I57" s="109">
        <v>9364</v>
      </c>
      <c r="J57" s="110">
        <v>0.2471429702552192</v>
      </c>
      <c r="K57" s="23">
        <v>17539</v>
      </c>
      <c r="L57" s="111">
        <v>0.24901679610409894</v>
      </c>
    </row>
    <row r="58" spans="2:12" x14ac:dyDescent="0.25">
      <c r="B58" s="105"/>
      <c r="C58" s="315"/>
      <c r="D58" s="106">
        <v>3</v>
      </c>
      <c r="E58" s="107" t="s">
        <v>259</v>
      </c>
      <c r="G58" s="108">
        <v>632</v>
      </c>
      <c r="H58" s="33">
        <v>1.9419862340216323E-2</v>
      </c>
      <c r="I58" s="109">
        <v>722</v>
      </c>
      <c r="J58" s="110">
        <v>1.905566259336483E-2</v>
      </c>
      <c r="K58" s="23">
        <v>1354</v>
      </c>
      <c r="L58" s="111">
        <v>1.9223943322022347E-2</v>
      </c>
    </row>
    <row r="59" spans="2:12" x14ac:dyDescent="0.25">
      <c r="B59" s="112"/>
      <c r="C59" s="320"/>
      <c r="D59" s="113">
        <v>4</v>
      </c>
      <c r="E59" s="114" t="s">
        <v>231</v>
      </c>
      <c r="G59" s="115">
        <v>164</v>
      </c>
      <c r="H59" s="116">
        <v>5.0393313667649953E-3</v>
      </c>
      <c r="I59" s="117">
        <v>149</v>
      </c>
      <c r="J59" s="118">
        <v>3.9325397872733512E-3</v>
      </c>
      <c r="K59" s="27">
        <v>313</v>
      </c>
      <c r="L59" s="119">
        <v>4.4439396305708968E-3</v>
      </c>
    </row>
    <row r="60" spans="2:12" s="34" customFormat="1" x14ac:dyDescent="0.25">
      <c r="B60" s="31"/>
      <c r="C60" s="31"/>
      <c r="D60" s="31"/>
      <c r="E60" s="31"/>
      <c r="F60" s="31"/>
      <c r="G60" s="23"/>
      <c r="H60" s="33"/>
      <c r="I60" s="23"/>
      <c r="J60" s="33"/>
      <c r="K60" s="23"/>
      <c r="L60" s="33"/>
    </row>
    <row r="61" spans="2:12" x14ac:dyDescent="0.25">
      <c r="B61" s="120" t="s">
        <v>98</v>
      </c>
      <c r="C61" s="314" t="s">
        <v>99</v>
      </c>
      <c r="D61" s="121">
        <v>1</v>
      </c>
      <c r="E61" s="122" t="s">
        <v>260</v>
      </c>
      <c r="G61" s="123">
        <v>20678</v>
      </c>
      <c r="H61" s="124">
        <v>0.64191475491261296</v>
      </c>
      <c r="I61" s="125">
        <v>23437</v>
      </c>
      <c r="J61" s="126">
        <v>0.62505333902282911</v>
      </c>
      <c r="K61" s="127">
        <v>44115</v>
      </c>
      <c r="L61" s="128">
        <v>0.63284511325653792</v>
      </c>
    </row>
    <row r="62" spans="2:12" x14ac:dyDescent="0.25">
      <c r="B62" s="105"/>
      <c r="C62" s="315"/>
      <c r="D62" s="106">
        <v>2</v>
      </c>
      <c r="E62" s="107" t="s">
        <v>261</v>
      </c>
      <c r="G62" s="108">
        <v>2740</v>
      </c>
      <c r="H62" s="33">
        <v>8.5058827181572663E-2</v>
      </c>
      <c r="I62" s="109">
        <v>3172</v>
      </c>
      <c r="J62" s="110">
        <v>8.4595690206955412E-2</v>
      </c>
      <c r="K62" s="23">
        <v>5912</v>
      </c>
      <c r="L62" s="111">
        <v>8.480970893284942E-2</v>
      </c>
    </row>
    <row r="63" spans="2:12" x14ac:dyDescent="0.25">
      <c r="B63" s="105"/>
      <c r="C63" s="315"/>
      <c r="D63" s="106">
        <v>3</v>
      </c>
      <c r="E63" s="107" t="s">
        <v>262</v>
      </c>
      <c r="G63" s="108">
        <v>4972</v>
      </c>
      <c r="H63" s="33">
        <v>0.1543476236302114</v>
      </c>
      <c r="I63" s="109">
        <v>6581</v>
      </c>
      <c r="J63" s="110">
        <v>0.17551205461915936</v>
      </c>
      <c r="K63" s="23">
        <v>11553</v>
      </c>
      <c r="L63" s="111">
        <v>0.16573182802794476</v>
      </c>
    </row>
    <row r="64" spans="2:12" x14ac:dyDescent="0.25">
      <c r="B64" s="105"/>
      <c r="C64" s="315"/>
      <c r="D64" s="106">
        <v>4</v>
      </c>
      <c r="E64" s="107" t="s">
        <v>263</v>
      </c>
      <c r="G64" s="108">
        <v>2428</v>
      </c>
      <c r="H64" s="33">
        <v>7.5373296495203801E-2</v>
      </c>
      <c r="I64" s="109">
        <v>2493</v>
      </c>
      <c r="J64" s="110">
        <v>6.6487091956475355E-2</v>
      </c>
      <c r="K64" s="23">
        <v>4921</v>
      </c>
      <c r="L64" s="111">
        <v>7.059346712763058E-2</v>
      </c>
    </row>
    <row r="65" spans="2:12" x14ac:dyDescent="0.25">
      <c r="B65" s="112"/>
      <c r="C65" s="320"/>
      <c r="D65" s="113">
        <v>5</v>
      </c>
      <c r="E65" s="114" t="s">
        <v>231</v>
      </c>
      <c r="G65" s="115">
        <v>1395</v>
      </c>
      <c r="H65" s="116">
        <v>4.3305497780399216E-2</v>
      </c>
      <c r="I65" s="117">
        <v>1813</v>
      </c>
      <c r="J65" s="118">
        <v>4.8351824194580756E-2</v>
      </c>
      <c r="K65" s="27">
        <v>3208</v>
      </c>
      <c r="L65" s="119">
        <v>4.601988265503737E-2</v>
      </c>
    </row>
    <row r="66" spans="2:12" s="34" customFormat="1" x14ac:dyDescent="0.25">
      <c r="B66" s="31"/>
      <c r="C66" s="31"/>
      <c r="D66" s="31"/>
      <c r="E66" s="31"/>
      <c r="F66" s="31"/>
      <c r="G66" s="23"/>
      <c r="H66" s="33"/>
      <c r="I66" s="23"/>
      <c r="J66" s="33"/>
      <c r="K66" s="23"/>
      <c r="L66" s="33"/>
    </row>
    <row r="67" spans="2:12" x14ac:dyDescent="0.25">
      <c r="B67" s="120" t="s">
        <v>100</v>
      </c>
      <c r="C67" s="314" t="s">
        <v>101</v>
      </c>
      <c r="D67" s="121">
        <v>1</v>
      </c>
      <c r="E67" s="122" t="s">
        <v>247</v>
      </c>
      <c r="G67" s="123">
        <v>23418</v>
      </c>
      <c r="H67" s="124">
        <v>0.73240758115969229</v>
      </c>
      <c r="I67" s="125">
        <v>26963</v>
      </c>
      <c r="J67" s="126">
        <v>0.72358639937739844</v>
      </c>
      <c r="K67" s="127">
        <v>50381</v>
      </c>
      <c r="L67" s="128">
        <v>0.7276600661496021</v>
      </c>
    </row>
    <row r="68" spans="2:12" x14ac:dyDescent="0.25">
      <c r="B68" s="105"/>
      <c r="C68" s="315"/>
      <c r="D68" s="106">
        <v>2</v>
      </c>
      <c r="E68" s="107" t="s">
        <v>248</v>
      </c>
      <c r="G68" s="108">
        <v>4293</v>
      </c>
      <c r="H68" s="33">
        <v>0.13426534058922876</v>
      </c>
      <c r="I68" s="109">
        <v>4919</v>
      </c>
      <c r="J68" s="110">
        <v>0.13200762150122106</v>
      </c>
      <c r="K68" s="23">
        <v>9212</v>
      </c>
      <c r="L68" s="111">
        <v>0.13305024769992924</v>
      </c>
    </row>
    <row r="69" spans="2:12" x14ac:dyDescent="0.25">
      <c r="B69" s="105"/>
      <c r="C69" s="315"/>
      <c r="D69" s="106">
        <v>3</v>
      </c>
      <c r="E69" s="107" t="s">
        <v>240</v>
      </c>
      <c r="G69" s="108">
        <v>706</v>
      </c>
      <c r="H69" s="33">
        <v>2.2080440357790707E-2</v>
      </c>
      <c r="I69" s="109">
        <v>635</v>
      </c>
      <c r="J69" s="110">
        <v>1.7041032659742907E-2</v>
      </c>
      <c r="K69" s="23">
        <v>1341</v>
      </c>
      <c r="L69" s="111">
        <v>1.9368256856882881E-2</v>
      </c>
    </row>
    <row r="70" spans="2:12" x14ac:dyDescent="0.25">
      <c r="B70" s="105"/>
      <c r="C70" s="315"/>
      <c r="D70" s="106">
        <v>4</v>
      </c>
      <c r="E70" s="107" t="s">
        <v>264</v>
      </c>
      <c r="G70" s="108">
        <v>3299</v>
      </c>
      <c r="H70" s="33">
        <v>0.10317758178520048</v>
      </c>
      <c r="I70" s="109">
        <v>4525</v>
      </c>
      <c r="J70" s="110">
        <v>0.12143413037060892</v>
      </c>
      <c r="K70" s="23">
        <v>7824</v>
      </c>
      <c r="L70" s="111">
        <v>0.11300316304865896</v>
      </c>
    </row>
    <row r="71" spans="2:12" x14ac:dyDescent="0.25">
      <c r="B71" s="112"/>
      <c r="C71" s="320"/>
      <c r="D71" s="113">
        <v>5</v>
      </c>
      <c r="E71" s="114" t="s">
        <v>231</v>
      </c>
      <c r="G71" s="115">
        <v>258</v>
      </c>
      <c r="H71" s="116">
        <v>8.0690561080878215E-3</v>
      </c>
      <c r="I71" s="117">
        <v>221</v>
      </c>
      <c r="J71" s="118">
        <v>5.9308160910286345E-3</v>
      </c>
      <c r="K71" s="27">
        <v>479</v>
      </c>
      <c r="L71" s="119">
        <v>6.9182662449268455E-3</v>
      </c>
    </row>
    <row r="72" spans="2:12" s="34" customFormat="1" x14ac:dyDescent="0.25">
      <c r="B72" s="31"/>
      <c r="C72" s="31"/>
      <c r="D72" s="31"/>
      <c r="E72" s="68"/>
      <c r="F72" s="31"/>
      <c r="G72" s="23"/>
      <c r="H72" s="33"/>
      <c r="I72" s="23"/>
      <c r="J72" s="33"/>
      <c r="K72" s="23"/>
      <c r="L72" s="33"/>
    </row>
    <row r="73" spans="2:12" x14ac:dyDescent="0.25">
      <c r="B73" s="120" t="s">
        <v>102</v>
      </c>
      <c r="C73" s="314" t="s">
        <v>103</v>
      </c>
      <c r="D73" s="121">
        <v>1</v>
      </c>
      <c r="E73" s="122" t="s">
        <v>265</v>
      </c>
      <c r="G73" s="123">
        <v>22302</v>
      </c>
      <c r="H73" s="124">
        <v>0.69108487496513893</v>
      </c>
      <c r="I73" s="125">
        <v>26596</v>
      </c>
      <c r="J73" s="126">
        <v>0.707415682519417</v>
      </c>
      <c r="K73" s="127">
        <v>48898</v>
      </c>
      <c r="L73" s="128">
        <v>0.69987261511156917</v>
      </c>
    </row>
    <row r="74" spans="2:12" x14ac:dyDescent="0.25">
      <c r="B74" s="105"/>
      <c r="C74" s="315"/>
      <c r="D74" s="106">
        <v>2</v>
      </c>
      <c r="E74" s="107" t="s">
        <v>248</v>
      </c>
      <c r="G74" s="108">
        <v>7401</v>
      </c>
      <c r="H74" s="33">
        <v>0.22933903504694617</v>
      </c>
      <c r="I74" s="109">
        <v>8188</v>
      </c>
      <c r="J74" s="110">
        <v>0.21778912650281945</v>
      </c>
      <c r="K74" s="23">
        <v>15589</v>
      </c>
      <c r="L74" s="111">
        <v>0.22312393547740708</v>
      </c>
    </row>
    <row r="75" spans="2:12" x14ac:dyDescent="0.25">
      <c r="B75" s="105"/>
      <c r="C75" s="315"/>
      <c r="D75" s="106">
        <v>3</v>
      </c>
      <c r="E75" s="107" t="s">
        <v>266</v>
      </c>
      <c r="G75" s="108">
        <v>1351</v>
      </c>
      <c r="H75" s="33">
        <v>4.186421245080723E-2</v>
      </c>
      <c r="I75" s="109">
        <v>1388</v>
      </c>
      <c r="J75" s="110">
        <v>3.6918821151186297E-2</v>
      </c>
      <c r="K75" s="23">
        <v>2739</v>
      </c>
      <c r="L75" s="111">
        <v>3.9203057237322342E-2</v>
      </c>
    </row>
    <row r="76" spans="2:12" x14ac:dyDescent="0.25">
      <c r="B76" s="105"/>
      <c r="C76" s="315"/>
      <c r="D76" s="106">
        <v>4</v>
      </c>
      <c r="E76" s="107" t="s">
        <v>251</v>
      </c>
      <c r="G76" s="108">
        <v>832</v>
      </c>
      <c r="H76" s="33">
        <v>2.5781661553716959E-2</v>
      </c>
      <c r="I76" s="109">
        <v>1038</v>
      </c>
      <c r="J76" s="110">
        <v>2.7609320140440471E-2</v>
      </c>
      <c r="K76" s="23">
        <v>1870</v>
      </c>
      <c r="L76" s="111">
        <v>2.6765139479296377E-2</v>
      </c>
    </row>
    <row r="77" spans="2:12" x14ac:dyDescent="0.25">
      <c r="B77" s="112"/>
      <c r="C77" s="320"/>
      <c r="D77" s="113">
        <v>5</v>
      </c>
      <c r="E77" s="114" t="s">
        <v>231</v>
      </c>
      <c r="G77" s="115">
        <v>385</v>
      </c>
      <c r="H77" s="116">
        <v>1.193021598339066E-2</v>
      </c>
      <c r="I77" s="117">
        <v>386</v>
      </c>
      <c r="J77" s="118">
        <v>1.0267049686136823E-2</v>
      </c>
      <c r="K77" s="27">
        <v>771</v>
      </c>
      <c r="L77" s="119">
        <v>1.1035252694405084E-2</v>
      </c>
    </row>
    <row r="78" spans="2:12" s="34" customFormat="1" x14ac:dyDescent="0.25">
      <c r="B78" s="31"/>
      <c r="C78" s="31"/>
      <c r="D78" s="31"/>
      <c r="E78" s="68"/>
      <c r="F78" s="31"/>
      <c r="G78" s="23"/>
      <c r="H78" s="33"/>
      <c r="I78" s="23"/>
      <c r="J78" s="33"/>
      <c r="K78" s="23"/>
      <c r="L78" s="33"/>
    </row>
    <row r="79" spans="2:12" x14ac:dyDescent="0.25">
      <c r="B79" s="120" t="s">
        <v>104</v>
      </c>
      <c r="C79" s="314" t="s">
        <v>105</v>
      </c>
      <c r="D79" s="121">
        <v>1</v>
      </c>
      <c r="E79" s="122" t="s">
        <v>265</v>
      </c>
      <c r="G79" s="123">
        <v>20290</v>
      </c>
      <c r="H79" s="124">
        <v>0.63481634440898571</v>
      </c>
      <c r="I79" s="125">
        <v>24007</v>
      </c>
      <c r="J79" s="126">
        <v>0.64583557516410206</v>
      </c>
      <c r="K79" s="127">
        <v>44297</v>
      </c>
      <c r="L79" s="128">
        <v>0.64074116932334302</v>
      </c>
    </row>
    <row r="80" spans="2:12" x14ac:dyDescent="0.25">
      <c r="B80" s="105"/>
      <c r="C80" s="315"/>
      <c r="D80" s="106">
        <v>2</v>
      </c>
      <c r="E80" s="107" t="s">
        <v>248</v>
      </c>
      <c r="G80" s="108">
        <v>8215</v>
      </c>
      <c r="H80" s="33">
        <v>0.25702396595957699</v>
      </c>
      <c r="I80" s="109">
        <v>9951</v>
      </c>
      <c r="J80" s="110">
        <v>0.26770149574948887</v>
      </c>
      <c r="K80" s="23">
        <v>18166</v>
      </c>
      <c r="L80" s="111">
        <v>0.26276506494633611</v>
      </c>
    </row>
    <row r="81" spans="2:12" x14ac:dyDescent="0.25">
      <c r="B81" s="105"/>
      <c r="C81" s="315"/>
      <c r="D81" s="106">
        <v>3</v>
      </c>
      <c r="E81" s="107" t="s">
        <v>267</v>
      </c>
      <c r="G81" s="108">
        <v>2292</v>
      </c>
      <c r="H81" s="33">
        <v>7.1710155810024406E-2</v>
      </c>
      <c r="I81" s="109">
        <v>2157</v>
      </c>
      <c r="J81" s="110">
        <v>5.8027547616485528E-2</v>
      </c>
      <c r="K81" s="23">
        <v>4449</v>
      </c>
      <c r="L81" s="111">
        <v>6.4353284924928394E-2</v>
      </c>
    </row>
    <row r="82" spans="2:12" x14ac:dyDescent="0.25">
      <c r="B82" s="112"/>
      <c r="C82" s="320"/>
      <c r="D82" s="113">
        <v>4</v>
      </c>
      <c r="E82" s="114" t="s">
        <v>231</v>
      </c>
      <c r="G82" s="115">
        <v>1165</v>
      </c>
      <c r="H82" s="116">
        <v>3.644953382141293E-2</v>
      </c>
      <c r="I82" s="117">
        <v>1057</v>
      </c>
      <c r="J82" s="118">
        <v>2.8435381469923599E-2</v>
      </c>
      <c r="K82" s="27">
        <v>2222</v>
      </c>
      <c r="L82" s="119">
        <v>3.2140480805392425E-2</v>
      </c>
    </row>
    <row r="83" spans="2:12" s="34" customFormat="1" x14ac:dyDescent="0.25">
      <c r="B83" s="31"/>
      <c r="C83" s="31"/>
      <c r="D83" s="31"/>
      <c r="E83" s="31"/>
      <c r="F83" s="31"/>
      <c r="G83" s="23"/>
      <c r="H83" s="33"/>
      <c r="I83" s="23"/>
      <c r="J83" s="33"/>
      <c r="K83" s="23"/>
      <c r="L83" s="33"/>
    </row>
    <row r="84" spans="2:12" x14ac:dyDescent="0.25">
      <c r="B84" s="120" t="s">
        <v>106</v>
      </c>
      <c r="C84" s="314" t="s">
        <v>107</v>
      </c>
      <c r="D84" s="121">
        <v>1</v>
      </c>
      <c r="E84" s="122" t="s">
        <v>265</v>
      </c>
      <c r="G84" s="123">
        <v>16671</v>
      </c>
      <c r="H84" s="124">
        <v>0.52422879783654597</v>
      </c>
      <c r="I84" s="125">
        <v>17568</v>
      </c>
      <c r="J84" s="126">
        <v>0.47475948546103125</v>
      </c>
      <c r="K84" s="127">
        <v>34239</v>
      </c>
      <c r="L84" s="128">
        <v>0.49762371920645304</v>
      </c>
    </row>
    <row r="85" spans="2:12" x14ac:dyDescent="0.25">
      <c r="B85" s="105"/>
      <c r="C85" s="315"/>
      <c r="D85" s="106">
        <v>2</v>
      </c>
      <c r="E85" s="107" t="s">
        <v>248</v>
      </c>
      <c r="G85" s="108">
        <v>8340</v>
      </c>
      <c r="H85" s="33">
        <v>0.26225590390239301</v>
      </c>
      <c r="I85" s="109">
        <v>9877</v>
      </c>
      <c r="J85" s="110">
        <v>0.26691709004431952</v>
      </c>
      <c r="K85" s="23">
        <v>18217</v>
      </c>
      <c r="L85" s="111">
        <v>0.26476273526633237</v>
      </c>
    </row>
    <row r="86" spans="2:12" x14ac:dyDescent="0.25">
      <c r="B86" s="105"/>
      <c r="C86" s="315"/>
      <c r="D86" s="106">
        <v>3</v>
      </c>
      <c r="E86" s="107" t="s">
        <v>268</v>
      </c>
      <c r="G86" s="108">
        <v>4202</v>
      </c>
      <c r="H86" s="33">
        <v>0.1321342096160498</v>
      </c>
      <c r="I86" s="109">
        <v>6256</v>
      </c>
      <c r="J86" s="110">
        <v>0.1690628040211869</v>
      </c>
      <c r="K86" s="23">
        <v>10458</v>
      </c>
      <c r="L86" s="111">
        <v>0.15199476782210594</v>
      </c>
    </row>
    <row r="87" spans="2:12" x14ac:dyDescent="0.25">
      <c r="B87" s="105"/>
      <c r="C87" s="315"/>
      <c r="D87" s="106">
        <v>4</v>
      </c>
      <c r="E87" s="107" t="s">
        <v>251</v>
      </c>
      <c r="G87" s="108">
        <v>1554</v>
      </c>
      <c r="H87" s="33">
        <v>4.8866387849438697E-2</v>
      </c>
      <c r="I87" s="109">
        <v>1898</v>
      </c>
      <c r="J87" s="110">
        <v>5.1291752243000754E-2</v>
      </c>
      <c r="K87" s="23">
        <v>3452</v>
      </c>
      <c r="L87" s="111">
        <v>5.0170772472930746E-2</v>
      </c>
    </row>
    <row r="88" spans="2:12" x14ac:dyDescent="0.25">
      <c r="B88" s="112"/>
      <c r="C88" s="320"/>
      <c r="D88" s="113">
        <v>5</v>
      </c>
      <c r="E88" s="114" t="s">
        <v>231</v>
      </c>
      <c r="G88" s="115">
        <v>1034</v>
      </c>
      <c r="H88" s="116">
        <v>3.251470079557247E-2</v>
      </c>
      <c r="I88" s="117">
        <v>1405</v>
      </c>
      <c r="J88" s="118">
        <v>3.7968868230461569E-2</v>
      </c>
      <c r="K88" s="27">
        <v>2439</v>
      </c>
      <c r="L88" s="119">
        <v>3.5448005232177893E-2</v>
      </c>
    </row>
    <row r="89" spans="2:12" s="34" customFormat="1" x14ac:dyDescent="0.25">
      <c r="B89" s="31"/>
      <c r="C89" s="31"/>
      <c r="D89" s="31"/>
      <c r="E89" s="68"/>
      <c r="F89" s="31"/>
      <c r="G89" s="23"/>
      <c r="H89" s="33"/>
      <c r="I89" s="23"/>
      <c r="J89" s="33"/>
      <c r="K89" s="23"/>
      <c r="L89" s="33"/>
    </row>
    <row r="90" spans="2:12" x14ac:dyDescent="0.25">
      <c r="B90" s="120" t="s">
        <v>108</v>
      </c>
      <c r="C90" s="314" t="s">
        <v>109</v>
      </c>
      <c r="D90" s="121">
        <v>1</v>
      </c>
      <c r="E90" s="122" t="s">
        <v>265</v>
      </c>
      <c r="G90" s="123">
        <v>24428</v>
      </c>
      <c r="H90" s="124">
        <v>0.77181674565560821</v>
      </c>
      <c r="I90" s="125">
        <v>28105</v>
      </c>
      <c r="J90" s="126">
        <v>0.76413811854268621</v>
      </c>
      <c r="K90" s="127">
        <v>52533</v>
      </c>
      <c r="L90" s="128">
        <v>0.76768960982025425</v>
      </c>
    </row>
    <row r="91" spans="2:12" x14ac:dyDescent="0.25">
      <c r="B91" s="105"/>
      <c r="C91" s="315"/>
      <c r="D91" s="106">
        <v>2</v>
      </c>
      <c r="E91" s="107" t="s">
        <v>248</v>
      </c>
      <c r="G91" s="108">
        <v>5641</v>
      </c>
      <c r="H91" s="33">
        <v>0.17823064770932071</v>
      </c>
      <c r="I91" s="109">
        <v>7077</v>
      </c>
      <c r="J91" s="110">
        <v>0.19241435562805873</v>
      </c>
      <c r="K91" s="23">
        <v>12718</v>
      </c>
      <c r="L91" s="111">
        <v>0.18585415753324566</v>
      </c>
    </row>
    <row r="92" spans="2:12" x14ac:dyDescent="0.25">
      <c r="B92" s="105"/>
      <c r="C92" s="315"/>
      <c r="D92" s="106">
        <v>3</v>
      </c>
      <c r="E92" s="107" t="s">
        <v>269</v>
      </c>
      <c r="G92" s="108">
        <v>1191</v>
      </c>
      <c r="H92" s="33">
        <v>3.76303317535545E-2</v>
      </c>
      <c r="I92" s="109">
        <v>1215</v>
      </c>
      <c r="J92" s="110">
        <v>3.303425774877651E-2</v>
      </c>
      <c r="K92" s="23">
        <v>2406</v>
      </c>
      <c r="L92" s="111">
        <v>3.5160017536168348E-2</v>
      </c>
    </row>
    <row r="93" spans="2:12" x14ac:dyDescent="0.25">
      <c r="B93" s="112"/>
      <c r="C93" s="320"/>
      <c r="D93" s="113">
        <v>4</v>
      </c>
      <c r="E93" s="114" t="s">
        <v>231</v>
      </c>
      <c r="G93" s="115">
        <v>390</v>
      </c>
      <c r="H93" s="116">
        <v>1.2322274881516588E-2</v>
      </c>
      <c r="I93" s="117">
        <v>383</v>
      </c>
      <c r="J93" s="118">
        <v>1.0413268080478521E-2</v>
      </c>
      <c r="K93" s="27">
        <v>773</v>
      </c>
      <c r="L93" s="119">
        <v>1.1296215110331726E-2</v>
      </c>
    </row>
    <row r="94" spans="2:12" s="34" customFormat="1" x14ac:dyDescent="0.25">
      <c r="B94" s="31"/>
      <c r="C94" s="31"/>
      <c r="D94" s="31"/>
      <c r="E94" s="68"/>
      <c r="F94" s="31"/>
      <c r="G94" s="23"/>
      <c r="H94" s="33"/>
      <c r="I94" s="23"/>
      <c r="J94" s="33"/>
      <c r="K94" s="23"/>
      <c r="L94" s="33"/>
    </row>
    <row r="95" spans="2:12" x14ac:dyDescent="0.25">
      <c r="B95" s="120" t="s">
        <v>110</v>
      </c>
      <c r="C95" s="314" t="s">
        <v>111</v>
      </c>
      <c r="D95" s="121">
        <v>1</v>
      </c>
      <c r="E95" s="122" t="s">
        <v>239</v>
      </c>
      <c r="G95" s="123">
        <v>27319</v>
      </c>
      <c r="H95" s="124">
        <v>0.85087364126203013</v>
      </c>
      <c r="I95" s="125">
        <v>33290</v>
      </c>
      <c r="J95" s="126">
        <v>0.88922723508828161</v>
      </c>
      <c r="K95" s="127">
        <v>60609</v>
      </c>
      <c r="L95" s="128">
        <v>0.87152018865754055</v>
      </c>
    </row>
    <row r="96" spans="2:12" x14ac:dyDescent="0.25">
      <c r="B96" s="105"/>
      <c r="C96" s="315"/>
      <c r="D96" s="106">
        <v>2</v>
      </c>
      <c r="E96" s="107" t="s">
        <v>270</v>
      </c>
      <c r="G96" s="108">
        <v>3606</v>
      </c>
      <c r="H96" s="33">
        <v>0.11231195689413523</v>
      </c>
      <c r="I96" s="109">
        <v>3171</v>
      </c>
      <c r="J96" s="110">
        <v>8.4702299863771133E-2</v>
      </c>
      <c r="K96" s="23">
        <v>6777</v>
      </c>
      <c r="L96" s="111">
        <v>9.7449096974577251E-2</v>
      </c>
    </row>
    <row r="97" spans="2:12" x14ac:dyDescent="0.25">
      <c r="B97" s="112"/>
      <c r="C97" s="320"/>
      <c r="D97" s="113">
        <v>3</v>
      </c>
      <c r="E97" s="114" t="s">
        <v>231</v>
      </c>
      <c r="G97" s="115">
        <v>1182</v>
      </c>
      <c r="H97" s="116">
        <v>3.6814401843834679E-2</v>
      </c>
      <c r="I97" s="117">
        <v>976</v>
      </c>
      <c r="J97" s="118">
        <v>2.6070465047947217E-2</v>
      </c>
      <c r="K97" s="27">
        <v>2158</v>
      </c>
      <c r="L97" s="119">
        <v>3.1030714367882205E-2</v>
      </c>
    </row>
    <row r="98" spans="2:12" s="34" customFormat="1" x14ac:dyDescent="0.25">
      <c r="B98" s="31"/>
      <c r="C98" s="31"/>
      <c r="D98" s="31"/>
      <c r="E98" s="68"/>
      <c r="F98" s="31"/>
      <c r="G98" s="23"/>
      <c r="H98" s="33"/>
      <c r="I98" s="23"/>
      <c r="J98" s="33"/>
      <c r="K98" s="23"/>
      <c r="L98" s="33"/>
    </row>
    <row r="99" spans="2:12" x14ac:dyDescent="0.25">
      <c r="B99" s="120" t="s">
        <v>112</v>
      </c>
      <c r="C99" s="314" t="s">
        <v>113</v>
      </c>
      <c r="D99" s="121">
        <v>1</v>
      </c>
      <c r="E99" s="122" t="s">
        <v>271</v>
      </c>
      <c r="G99" s="123">
        <v>13117</v>
      </c>
      <c r="H99" s="124">
        <v>0.48118121790168744</v>
      </c>
      <c r="I99" s="125">
        <v>15748</v>
      </c>
      <c r="J99" s="126">
        <v>0.47366679700424097</v>
      </c>
      <c r="K99" s="127">
        <v>28865</v>
      </c>
      <c r="L99" s="128">
        <v>0.47705224188936818</v>
      </c>
    </row>
    <row r="100" spans="2:12" x14ac:dyDescent="0.25">
      <c r="B100" s="105"/>
      <c r="C100" s="315"/>
      <c r="D100" s="106">
        <v>2</v>
      </c>
      <c r="E100" s="107" t="s">
        <v>272</v>
      </c>
      <c r="G100" s="108">
        <v>7886</v>
      </c>
      <c r="H100" s="33">
        <v>0.28928833455612618</v>
      </c>
      <c r="I100" s="109">
        <v>9767</v>
      </c>
      <c r="J100" s="110">
        <v>0.29377086654434986</v>
      </c>
      <c r="K100" s="23">
        <v>17653</v>
      </c>
      <c r="L100" s="111">
        <v>0.29175136761035914</v>
      </c>
    </row>
    <row r="101" spans="2:12" x14ac:dyDescent="0.25">
      <c r="B101" s="105"/>
      <c r="C101" s="315"/>
      <c r="D101" s="106">
        <v>3</v>
      </c>
      <c r="E101" s="107" t="s">
        <v>273</v>
      </c>
      <c r="G101" s="108">
        <v>1803</v>
      </c>
      <c r="H101" s="33">
        <v>6.6140865737344096E-2</v>
      </c>
      <c r="I101" s="109">
        <v>2218</v>
      </c>
      <c r="J101" s="110">
        <v>6.6712786116040548E-2</v>
      </c>
      <c r="K101" s="23">
        <v>4021</v>
      </c>
      <c r="L101" s="111">
        <v>6.645512089510304E-2</v>
      </c>
    </row>
    <row r="102" spans="2:12" x14ac:dyDescent="0.25">
      <c r="B102" s="105"/>
      <c r="C102" s="315"/>
      <c r="D102" s="106">
        <v>4</v>
      </c>
      <c r="E102" s="107" t="s">
        <v>274</v>
      </c>
      <c r="G102" s="108">
        <v>937</v>
      </c>
      <c r="H102" s="33">
        <v>3.4372707263389583E-2</v>
      </c>
      <c r="I102" s="109">
        <v>1455</v>
      </c>
      <c r="J102" s="110">
        <v>4.376334706890847E-2</v>
      </c>
      <c r="K102" s="23">
        <v>2392</v>
      </c>
      <c r="L102" s="111">
        <v>3.9532616060951625E-2</v>
      </c>
    </row>
    <row r="103" spans="2:12" x14ac:dyDescent="0.25">
      <c r="B103" s="105"/>
      <c r="C103" s="315"/>
      <c r="D103" s="106">
        <v>5</v>
      </c>
      <c r="E103" s="107" t="s">
        <v>275</v>
      </c>
      <c r="G103" s="108">
        <v>326</v>
      </c>
      <c r="H103" s="33">
        <v>1.1958914159941306E-2</v>
      </c>
      <c r="I103" s="109">
        <v>478</v>
      </c>
      <c r="J103" s="110">
        <v>1.4377237043943815E-2</v>
      </c>
      <c r="K103" s="23">
        <v>804</v>
      </c>
      <c r="L103" s="111">
        <v>1.3287718776339927E-2</v>
      </c>
    </row>
    <row r="104" spans="2:12" x14ac:dyDescent="0.25">
      <c r="B104" s="112"/>
      <c r="C104" s="320"/>
      <c r="D104" s="113">
        <v>6</v>
      </c>
      <c r="E104" s="114" t="s">
        <v>276</v>
      </c>
      <c r="G104" s="115">
        <v>3191</v>
      </c>
      <c r="H104" s="116">
        <v>0.11705796038151137</v>
      </c>
      <c r="I104" s="117">
        <v>3581</v>
      </c>
      <c r="J104" s="118">
        <v>0.10770896622251631</v>
      </c>
      <c r="K104" s="27">
        <v>6772</v>
      </c>
      <c r="L104" s="119">
        <v>0.11192093476787809</v>
      </c>
    </row>
    <row r="105" spans="2:12" s="34" customFormat="1" x14ac:dyDescent="0.25">
      <c r="B105" s="31"/>
      <c r="C105" s="31"/>
      <c r="D105" s="31"/>
      <c r="E105" s="68"/>
      <c r="F105" s="31"/>
      <c r="G105" s="23"/>
      <c r="H105" s="33"/>
      <c r="I105" s="23"/>
      <c r="J105" s="33"/>
      <c r="K105" s="23"/>
      <c r="L105" s="33"/>
    </row>
    <row r="106" spans="2:12" x14ac:dyDescent="0.25">
      <c r="B106" s="120" t="s">
        <v>114</v>
      </c>
      <c r="C106" s="314" t="s">
        <v>115</v>
      </c>
      <c r="D106" s="121">
        <v>1</v>
      </c>
      <c r="E106" s="122" t="s">
        <v>277</v>
      </c>
      <c r="G106" s="123">
        <v>20406</v>
      </c>
      <c r="H106" s="124">
        <v>0.75124249898759343</v>
      </c>
      <c r="I106" s="125">
        <v>25042</v>
      </c>
      <c r="J106" s="126">
        <v>0.75850371043465092</v>
      </c>
      <c r="K106" s="127">
        <v>45448</v>
      </c>
      <c r="L106" s="128">
        <v>0.75522616238492468</v>
      </c>
    </row>
    <row r="107" spans="2:12" x14ac:dyDescent="0.25">
      <c r="B107" s="105"/>
      <c r="C107" s="315"/>
      <c r="D107" s="106">
        <v>2</v>
      </c>
      <c r="E107" s="107" t="s">
        <v>278</v>
      </c>
      <c r="G107" s="108">
        <v>2115</v>
      </c>
      <c r="H107" s="33">
        <v>7.78632698891875E-2</v>
      </c>
      <c r="I107" s="109">
        <v>2876</v>
      </c>
      <c r="J107" s="110">
        <v>8.7111918824776619E-2</v>
      </c>
      <c r="K107" s="23">
        <v>4991</v>
      </c>
      <c r="L107" s="111">
        <v>8.2937286051380898E-2</v>
      </c>
    </row>
    <row r="108" spans="2:12" x14ac:dyDescent="0.25">
      <c r="B108" s="105"/>
      <c r="C108" s="315"/>
      <c r="D108" s="106">
        <v>3</v>
      </c>
      <c r="E108" s="107" t="s">
        <v>279</v>
      </c>
      <c r="G108" s="108">
        <v>385</v>
      </c>
      <c r="H108" s="33">
        <v>1.4173692154769355E-2</v>
      </c>
      <c r="I108" s="109">
        <v>536</v>
      </c>
      <c r="J108" s="110">
        <v>1.6235044676662123E-2</v>
      </c>
      <c r="K108" s="23">
        <v>921</v>
      </c>
      <c r="L108" s="111">
        <v>1.5304596364119778E-2</v>
      </c>
    </row>
    <row r="109" spans="2:12" x14ac:dyDescent="0.25">
      <c r="B109" s="112"/>
      <c r="C109" s="320"/>
      <c r="D109" s="113">
        <v>4</v>
      </c>
      <c r="E109" s="114" t="s">
        <v>280</v>
      </c>
      <c r="G109" s="115">
        <v>4257</v>
      </c>
      <c r="H109" s="116">
        <v>0.15672053896844973</v>
      </c>
      <c r="I109" s="117">
        <v>4561</v>
      </c>
      <c r="J109" s="118">
        <v>0.13814932606391034</v>
      </c>
      <c r="K109" s="27">
        <v>8818</v>
      </c>
      <c r="L109" s="119">
        <v>0.1465319551995746</v>
      </c>
    </row>
    <row r="110" spans="2:12" s="34" customFormat="1" x14ac:dyDescent="0.25">
      <c r="B110" s="31"/>
      <c r="C110" s="31"/>
      <c r="D110" s="31"/>
      <c r="E110" s="31"/>
      <c r="F110" s="31"/>
      <c r="G110" s="23"/>
      <c r="H110" s="33"/>
      <c r="I110" s="23"/>
      <c r="J110" s="33"/>
      <c r="K110" s="23"/>
      <c r="L110" s="33"/>
    </row>
    <row r="111" spans="2:12" x14ac:dyDescent="0.25">
      <c r="B111" s="120" t="s">
        <v>116</v>
      </c>
      <c r="C111" s="314" t="s">
        <v>117</v>
      </c>
      <c r="D111" s="121">
        <v>1</v>
      </c>
      <c r="E111" s="122" t="s">
        <v>239</v>
      </c>
      <c r="G111" s="123">
        <v>19243</v>
      </c>
      <c r="H111" s="124">
        <v>0.59926504936003244</v>
      </c>
      <c r="I111" s="125">
        <v>23838</v>
      </c>
      <c r="J111" s="126">
        <v>0.63646072515619156</v>
      </c>
      <c r="K111" s="127">
        <v>43081</v>
      </c>
      <c r="L111" s="128">
        <v>0.61929131028534468</v>
      </c>
    </row>
    <row r="112" spans="2:12" x14ac:dyDescent="0.25">
      <c r="B112" s="105"/>
      <c r="C112" s="315"/>
      <c r="D112" s="106">
        <v>2</v>
      </c>
      <c r="E112" s="107" t="s">
        <v>281</v>
      </c>
      <c r="G112" s="108">
        <v>3732</v>
      </c>
      <c r="H112" s="33">
        <v>0.11622185543894616</v>
      </c>
      <c r="I112" s="109">
        <v>5118</v>
      </c>
      <c r="J112" s="110">
        <v>0.1366476210818604</v>
      </c>
      <c r="K112" s="23">
        <v>8850</v>
      </c>
      <c r="L112" s="111">
        <v>0.12721914755983613</v>
      </c>
    </row>
    <row r="113" spans="2:12" x14ac:dyDescent="0.25">
      <c r="B113" s="105"/>
      <c r="C113" s="315"/>
      <c r="D113" s="106">
        <v>3</v>
      </c>
      <c r="E113" s="107" t="s">
        <v>252</v>
      </c>
      <c r="G113" s="108">
        <v>7662</v>
      </c>
      <c r="H113" s="33">
        <v>0.23860982217931551</v>
      </c>
      <c r="I113" s="109">
        <v>6975</v>
      </c>
      <c r="J113" s="110">
        <v>0.18622844022000321</v>
      </c>
      <c r="K113" s="23">
        <v>14637</v>
      </c>
      <c r="L113" s="111">
        <v>0.21040753252353914</v>
      </c>
    </row>
    <row r="114" spans="2:12" x14ac:dyDescent="0.25">
      <c r="B114" s="112"/>
      <c r="C114" s="320"/>
      <c r="D114" s="113">
        <v>4</v>
      </c>
      <c r="E114" s="114" t="s">
        <v>231</v>
      </c>
      <c r="G114" s="115">
        <v>1474</v>
      </c>
      <c r="H114" s="116">
        <v>4.5903273021705958E-2</v>
      </c>
      <c r="I114" s="117">
        <v>1523</v>
      </c>
      <c r="J114" s="118">
        <v>4.0663213541944784E-2</v>
      </c>
      <c r="K114" s="27">
        <v>2997</v>
      </c>
      <c r="L114" s="119">
        <v>4.3082009631280095E-2</v>
      </c>
    </row>
    <row r="115" spans="2:12" s="34" customFormat="1" x14ac:dyDescent="0.25">
      <c r="B115" s="31"/>
      <c r="C115" s="31"/>
      <c r="D115" s="31"/>
      <c r="E115" s="68"/>
      <c r="F115" s="31"/>
      <c r="G115" s="23"/>
      <c r="H115" s="33"/>
      <c r="I115" s="23"/>
      <c r="J115" s="33"/>
      <c r="K115" s="23"/>
      <c r="L115" s="33"/>
    </row>
    <row r="116" spans="2:12" x14ac:dyDescent="0.25">
      <c r="B116" s="120" t="s">
        <v>118</v>
      </c>
      <c r="C116" s="314" t="s">
        <v>119</v>
      </c>
      <c r="D116" s="121">
        <v>1</v>
      </c>
      <c r="E116" s="122" t="s">
        <v>239</v>
      </c>
      <c r="G116" s="123">
        <v>17088</v>
      </c>
      <c r="H116" s="124">
        <v>0.53408345053914674</v>
      </c>
      <c r="I116" s="125">
        <v>20071</v>
      </c>
      <c r="J116" s="126">
        <v>0.53795229161082825</v>
      </c>
      <c r="K116" s="127">
        <v>37159</v>
      </c>
      <c r="L116" s="128">
        <v>0.53616622177332085</v>
      </c>
    </row>
    <row r="117" spans="2:12" x14ac:dyDescent="0.25">
      <c r="B117" s="105"/>
      <c r="C117" s="315"/>
      <c r="D117" s="106">
        <v>2</v>
      </c>
      <c r="E117" s="107" t="s">
        <v>282</v>
      </c>
      <c r="G117" s="108">
        <v>3889</v>
      </c>
      <c r="H117" s="33">
        <v>0.12155024222534772</v>
      </c>
      <c r="I117" s="109">
        <v>4980</v>
      </c>
      <c r="J117" s="110">
        <v>0.13347627981774324</v>
      </c>
      <c r="K117" s="23">
        <v>8869</v>
      </c>
      <c r="L117" s="111">
        <v>0.12797056489430778</v>
      </c>
    </row>
    <row r="118" spans="2:12" x14ac:dyDescent="0.25">
      <c r="B118" s="105"/>
      <c r="C118" s="315"/>
      <c r="D118" s="106">
        <v>3</v>
      </c>
      <c r="E118" s="107" t="s">
        <v>283</v>
      </c>
      <c r="G118" s="108">
        <v>9775</v>
      </c>
      <c r="H118" s="33">
        <v>0.30551648695108613</v>
      </c>
      <c r="I118" s="109">
        <v>10834</v>
      </c>
      <c r="J118" s="110">
        <v>0.29037791476815866</v>
      </c>
      <c r="K118" s="23">
        <v>20609</v>
      </c>
      <c r="L118" s="111">
        <v>0.29736671235841572</v>
      </c>
    </row>
    <row r="119" spans="2:12" x14ac:dyDescent="0.25">
      <c r="B119" s="112"/>
      <c r="C119" s="320"/>
      <c r="D119" s="113">
        <v>4</v>
      </c>
      <c r="E119" s="114" t="s">
        <v>231</v>
      </c>
      <c r="G119" s="115">
        <v>1243</v>
      </c>
      <c r="H119" s="116">
        <v>3.884982028441944E-2</v>
      </c>
      <c r="I119" s="117">
        <v>1425</v>
      </c>
      <c r="J119" s="118">
        <v>3.81935138032699E-2</v>
      </c>
      <c r="K119" s="27">
        <v>2668</v>
      </c>
      <c r="L119" s="119">
        <v>3.8496500973955704E-2</v>
      </c>
    </row>
    <row r="120" spans="2:12" s="34" customFormat="1" x14ac:dyDescent="0.25">
      <c r="B120" s="31"/>
      <c r="C120" s="31"/>
      <c r="D120" s="31"/>
      <c r="E120" s="68"/>
      <c r="F120" s="31"/>
      <c r="G120" s="23"/>
      <c r="H120" s="33"/>
      <c r="I120" s="23"/>
      <c r="J120" s="33"/>
      <c r="K120" s="23"/>
      <c r="L120" s="33"/>
    </row>
    <row r="121" spans="2:12" x14ac:dyDescent="0.25">
      <c r="B121" s="120" t="s">
        <v>120</v>
      </c>
      <c r="C121" s="314" t="s">
        <v>121</v>
      </c>
      <c r="D121" s="121">
        <v>1</v>
      </c>
      <c r="E121" s="122" t="s">
        <v>239</v>
      </c>
      <c r="G121" s="123">
        <v>8706</v>
      </c>
      <c r="H121" s="124">
        <v>0.27192653673163419</v>
      </c>
      <c r="I121" s="125">
        <v>11477</v>
      </c>
      <c r="J121" s="126">
        <v>0.30708513940172311</v>
      </c>
      <c r="K121" s="127">
        <v>20183</v>
      </c>
      <c r="L121" s="128">
        <v>0.29086323677763365</v>
      </c>
    </row>
    <row r="122" spans="2:12" x14ac:dyDescent="0.25">
      <c r="B122" s="105"/>
      <c r="C122" s="315"/>
      <c r="D122" s="106">
        <v>2</v>
      </c>
      <c r="E122" s="107" t="s">
        <v>281</v>
      </c>
      <c r="G122" s="108">
        <v>7730</v>
      </c>
      <c r="H122" s="33">
        <v>0.24144177911044479</v>
      </c>
      <c r="I122" s="109">
        <v>8994</v>
      </c>
      <c r="J122" s="110">
        <v>0.24064857922620003</v>
      </c>
      <c r="K122" s="23">
        <v>16724</v>
      </c>
      <c r="L122" s="111">
        <v>0.24101455541144257</v>
      </c>
    </row>
    <row r="123" spans="2:12" x14ac:dyDescent="0.25">
      <c r="B123" s="105"/>
      <c r="C123" s="315"/>
      <c r="D123" s="106">
        <v>3</v>
      </c>
      <c r="E123" s="107" t="s">
        <v>252</v>
      </c>
      <c r="G123" s="108">
        <v>14655</v>
      </c>
      <c r="H123" s="33">
        <v>0.45773988005997002</v>
      </c>
      <c r="I123" s="109">
        <v>15852</v>
      </c>
      <c r="J123" s="110">
        <v>0.42414512762883289</v>
      </c>
      <c r="K123" s="23">
        <v>30507</v>
      </c>
      <c r="L123" s="111">
        <v>0.43964548205793341</v>
      </c>
    </row>
    <row r="124" spans="2:12" x14ac:dyDescent="0.25">
      <c r="B124" s="112"/>
      <c r="C124" s="320"/>
      <c r="D124" s="113">
        <v>4</v>
      </c>
      <c r="E124" s="114" t="s">
        <v>231</v>
      </c>
      <c r="G124" s="115">
        <v>925</v>
      </c>
      <c r="H124" s="116">
        <v>2.8891804097951026E-2</v>
      </c>
      <c r="I124" s="117">
        <v>1051</v>
      </c>
      <c r="J124" s="118">
        <v>2.8121153743243966E-2</v>
      </c>
      <c r="K124" s="27">
        <v>1976</v>
      </c>
      <c r="L124" s="119">
        <v>2.8476725752990345E-2</v>
      </c>
    </row>
    <row r="125" spans="2:12" s="34" customFormat="1" x14ac:dyDescent="0.25">
      <c r="B125" s="31"/>
      <c r="C125" s="31"/>
      <c r="D125" s="31"/>
      <c r="E125" s="68"/>
      <c r="F125" s="31"/>
      <c r="G125" s="23"/>
      <c r="H125" s="33"/>
      <c r="I125" s="23"/>
      <c r="J125" s="33"/>
      <c r="K125" s="23"/>
      <c r="L125" s="33"/>
    </row>
    <row r="126" spans="2:12" x14ac:dyDescent="0.25">
      <c r="B126" s="120" t="s">
        <v>122</v>
      </c>
      <c r="C126" s="314" t="s">
        <v>123</v>
      </c>
      <c r="D126" s="121">
        <v>1</v>
      </c>
      <c r="E126" s="122" t="s">
        <v>239</v>
      </c>
      <c r="G126" s="123">
        <v>11496</v>
      </c>
      <c r="H126" s="124">
        <v>0.36127085886678606</v>
      </c>
      <c r="I126" s="125">
        <v>14773</v>
      </c>
      <c r="J126" s="126">
        <v>0.39773308564197829</v>
      </c>
      <c r="K126" s="127">
        <v>26269</v>
      </c>
      <c r="L126" s="128">
        <v>0.38090887999535988</v>
      </c>
    </row>
    <row r="127" spans="2:12" x14ac:dyDescent="0.25">
      <c r="B127" s="105"/>
      <c r="C127" s="315"/>
      <c r="D127" s="106">
        <v>2</v>
      </c>
      <c r="E127" s="107" t="s">
        <v>281</v>
      </c>
      <c r="G127" s="108">
        <v>2454</v>
      </c>
      <c r="H127" s="33">
        <v>7.7118883756010184E-2</v>
      </c>
      <c r="I127" s="109">
        <v>4058</v>
      </c>
      <c r="J127" s="110">
        <v>0.10925342594836174</v>
      </c>
      <c r="K127" s="23">
        <v>6512</v>
      </c>
      <c r="L127" s="111">
        <v>9.4426077373702219E-2</v>
      </c>
    </row>
    <row r="128" spans="2:12" x14ac:dyDescent="0.25">
      <c r="B128" s="105"/>
      <c r="C128" s="315"/>
      <c r="D128" s="106">
        <v>3</v>
      </c>
      <c r="E128" s="107" t="s">
        <v>252</v>
      </c>
      <c r="G128" s="108">
        <v>17413</v>
      </c>
      <c r="H128" s="33">
        <v>0.54721724647245529</v>
      </c>
      <c r="I128" s="109">
        <v>17750</v>
      </c>
      <c r="J128" s="110">
        <v>0.4778827773739332</v>
      </c>
      <c r="K128" s="23">
        <v>35163</v>
      </c>
      <c r="L128" s="111">
        <v>0.50987471724377942</v>
      </c>
    </row>
    <row r="129" spans="2:12" x14ac:dyDescent="0.25">
      <c r="B129" s="112"/>
      <c r="C129" s="320"/>
      <c r="D129" s="113">
        <v>4</v>
      </c>
      <c r="E129" s="114" t="s">
        <v>231</v>
      </c>
      <c r="G129" s="115">
        <v>458</v>
      </c>
      <c r="H129" s="116">
        <v>1.4393010904748437E-2</v>
      </c>
      <c r="I129" s="117">
        <v>562</v>
      </c>
      <c r="J129" s="118">
        <v>1.5130711035726786E-2</v>
      </c>
      <c r="K129" s="27">
        <v>1020</v>
      </c>
      <c r="L129" s="119">
        <v>1.4790325387158517E-2</v>
      </c>
    </row>
    <row r="130" spans="2:12" s="34" customFormat="1" x14ac:dyDescent="0.25">
      <c r="B130" s="31"/>
      <c r="C130" s="31"/>
      <c r="D130" s="31"/>
      <c r="E130" s="68"/>
      <c r="F130" s="31"/>
      <c r="G130" s="23"/>
      <c r="H130" s="33"/>
      <c r="I130" s="23"/>
      <c r="J130" s="33"/>
      <c r="K130" s="23"/>
      <c r="L130" s="33"/>
    </row>
    <row r="131" spans="2:12" x14ac:dyDescent="0.25">
      <c r="B131" s="129" t="s">
        <v>124</v>
      </c>
      <c r="C131" s="321" t="s">
        <v>125</v>
      </c>
      <c r="D131" s="130">
        <v>1</v>
      </c>
      <c r="E131" s="131" t="s">
        <v>239</v>
      </c>
      <c r="F131" s="132"/>
      <c r="G131" s="133">
        <v>15450</v>
      </c>
      <c r="H131" s="134">
        <v>0.48306913047556516</v>
      </c>
      <c r="I131" s="135">
        <v>22389</v>
      </c>
      <c r="J131" s="136">
        <v>0.60232439267170645</v>
      </c>
      <c r="K131" s="137">
        <v>37839</v>
      </c>
      <c r="L131" s="138">
        <v>0.5471700841599908</v>
      </c>
    </row>
    <row r="132" spans="2:12" x14ac:dyDescent="0.25">
      <c r="B132" s="148"/>
      <c r="C132" s="322"/>
      <c r="D132" s="149">
        <v>2</v>
      </c>
      <c r="E132" s="150" t="s">
        <v>240</v>
      </c>
      <c r="F132" s="132"/>
      <c r="G132" s="151">
        <v>16533</v>
      </c>
      <c r="H132" s="152">
        <v>0.5169308695244349</v>
      </c>
      <c r="I132" s="153">
        <v>14782</v>
      </c>
      <c r="J132" s="154">
        <v>0.39767560732829355</v>
      </c>
      <c r="K132" s="155">
        <v>31315</v>
      </c>
      <c r="L132" s="156">
        <v>0.45282991584000926</v>
      </c>
    </row>
    <row r="133" spans="2:12" s="34" customFormat="1" x14ac:dyDescent="0.25">
      <c r="B133" s="31"/>
      <c r="C133" s="31"/>
      <c r="D133" s="31"/>
      <c r="E133" s="68"/>
      <c r="F133" s="31"/>
      <c r="G133" s="23"/>
      <c r="H133" s="33"/>
      <c r="I133" s="23"/>
      <c r="J133" s="33"/>
      <c r="K133" s="23"/>
      <c r="L133" s="33"/>
    </row>
    <row r="134" spans="2:12" x14ac:dyDescent="0.25">
      <c r="B134" s="129" t="s">
        <v>126</v>
      </c>
      <c r="C134" s="321" t="s">
        <v>127</v>
      </c>
      <c r="D134" s="130">
        <v>1</v>
      </c>
      <c r="E134" s="131" t="s">
        <v>239</v>
      </c>
      <c r="F134" s="132"/>
      <c r="G134" s="133">
        <v>14507</v>
      </c>
      <c r="H134" s="134" t="s">
        <v>83</v>
      </c>
      <c r="I134" s="135">
        <v>21157</v>
      </c>
      <c r="J134" s="136" t="s">
        <v>83</v>
      </c>
      <c r="K134" s="137">
        <v>35664</v>
      </c>
      <c r="L134" s="138" t="s">
        <v>83</v>
      </c>
    </row>
    <row r="135" spans="2:12" x14ac:dyDescent="0.25">
      <c r="B135" s="139"/>
      <c r="C135" s="325"/>
      <c r="D135" s="140">
        <v>2</v>
      </c>
      <c r="E135" s="141" t="s">
        <v>241</v>
      </c>
      <c r="F135" s="132"/>
      <c r="G135" s="142">
        <v>531</v>
      </c>
      <c r="H135" s="143" t="s">
        <v>83</v>
      </c>
      <c r="I135" s="144">
        <v>922</v>
      </c>
      <c r="J135" s="145" t="s">
        <v>83</v>
      </c>
      <c r="K135" s="146">
        <v>1453</v>
      </c>
      <c r="L135" s="147" t="s">
        <v>83</v>
      </c>
    </row>
    <row r="136" spans="2:12" x14ac:dyDescent="0.25">
      <c r="B136" s="139"/>
      <c r="C136" s="325"/>
      <c r="D136" s="140">
        <v>3</v>
      </c>
      <c r="E136" s="141" t="s">
        <v>242</v>
      </c>
      <c r="F136" s="132"/>
      <c r="G136" s="142">
        <v>527</v>
      </c>
      <c r="H136" s="143" t="s">
        <v>83</v>
      </c>
      <c r="I136" s="144">
        <v>637</v>
      </c>
      <c r="J136" s="145" t="s">
        <v>83</v>
      </c>
      <c r="K136" s="146">
        <v>1164</v>
      </c>
      <c r="L136" s="147" t="s">
        <v>83</v>
      </c>
    </row>
    <row r="137" spans="2:12" x14ac:dyDescent="0.25">
      <c r="B137" s="139"/>
      <c r="C137" s="325"/>
      <c r="D137" s="140">
        <v>4</v>
      </c>
      <c r="E137" s="141" t="s">
        <v>243</v>
      </c>
      <c r="F137" s="132"/>
      <c r="G137" s="142">
        <v>250</v>
      </c>
      <c r="H137" s="143" t="s">
        <v>83</v>
      </c>
      <c r="I137" s="144">
        <v>229</v>
      </c>
      <c r="J137" s="145" t="s">
        <v>83</v>
      </c>
      <c r="K137" s="146">
        <v>479</v>
      </c>
      <c r="L137" s="147" t="s">
        <v>83</v>
      </c>
    </row>
    <row r="138" spans="2:12" x14ac:dyDescent="0.25">
      <c r="B138" s="148"/>
      <c r="C138" s="322"/>
      <c r="D138" s="149">
        <v>5</v>
      </c>
      <c r="E138" s="150" t="s">
        <v>231</v>
      </c>
      <c r="F138" s="132"/>
      <c r="G138" s="151">
        <v>117</v>
      </c>
      <c r="H138" s="152" t="s">
        <v>83</v>
      </c>
      <c r="I138" s="153">
        <v>129</v>
      </c>
      <c r="J138" s="154" t="s">
        <v>83</v>
      </c>
      <c r="K138" s="155">
        <v>246</v>
      </c>
      <c r="L138" s="156" t="s">
        <v>83</v>
      </c>
    </row>
    <row r="139" spans="2:12" s="34" customFormat="1" x14ac:dyDescent="0.25">
      <c r="B139" s="31"/>
      <c r="C139" s="31"/>
      <c r="D139" s="31"/>
      <c r="E139" s="68"/>
      <c r="F139" s="31"/>
      <c r="G139" s="159"/>
      <c r="H139" s="160"/>
      <c r="I139" s="159"/>
      <c r="J139" s="160"/>
      <c r="K139" s="159"/>
      <c r="L139" s="160"/>
    </row>
    <row r="140" spans="2:12" x14ac:dyDescent="0.25">
      <c r="B140" s="120" t="s">
        <v>128</v>
      </c>
      <c r="C140" s="314" t="s">
        <v>129</v>
      </c>
      <c r="D140" s="121">
        <v>1</v>
      </c>
      <c r="E140" s="122" t="s">
        <v>247</v>
      </c>
      <c r="G140" s="123">
        <v>12182</v>
      </c>
      <c r="H140" s="124">
        <v>0.7815988707814705</v>
      </c>
      <c r="I140" s="125">
        <v>17159</v>
      </c>
      <c r="J140" s="126">
        <v>0.7578059444419909</v>
      </c>
      <c r="K140" s="127">
        <v>29341</v>
      </c>
      <c r="L140" s="128">
        <v>0.7675063433519056</v>
      </c>
    </row>
    <row r="141" spans="2:12" x14ac:dyDescent="0.25">
      <c r="B141" s="105"/>
      <c r="C141" s="315"/>
      <c r="D141" s="106">
        <v>2</v>
      </c>
      <c r="E141" s="107" t="s">
        <v>248</v>
      </c>
      <c r="G141" s="108">
        <v>2714</v>
      </c>
      <c r="H141" s="33">
        <v>0.17413063005261131</v>
      </c>
      <c r="I141" s="109">
        <v>4300</v>
      </c>
      <c r="J141" s="110">
        <v>0.18990416464249438</v>
      </c>
      <c r="K141" s="23">
        <v>7014</v>
      </c>
      <c r="L141" s="111">
        <v>0.18347327944753983</v>
      </c>
    </row>
    <row r="142" spans="2:12" x14ac:dyDescent="0.25">
      <c r="B142" s="105"/>
      <c r="C142" s="315"/>
      <c r="D142" s="106">
        <v>3</v>
      </c>
      <c r="E142" s="107" t="s">
        <v>284</v>
      </c>
      <c r="G142" s="108">
        <v>538</v>
      </c>
      <c r="H142" s="33">
        <v>3.4518157320672399E-2</v>
      </c>
      <c r="I142" s="109">
        <v>904</v>
      </c>
      <c r="J142" s="110">
        <v>3.9924038334143E-2</v>
      </c>
      <c r="K142" s="23">
        <v>1442</v>
      </c>
      <c r="L142" s="111">
        <v>3.772005545528264E-2</v>
      </c>
    </row>
    <row r="143" spans="2:12" x14ac:dyDescent="0.25">
      <c r="B143" s="112"/>
      <c r="C143" s="320"/>
      <c r="D143" s="113">
        <v>4</v>
      </c>
      <c r="E143" s="114" t="s">
        <v>251</v>
      </c>
      <c r="G143" s="115">
        <v>152</v>
      </c>
      <c r="H143" s="116">
        <v>9.752341845245734E-3</v>
      </c>
      <c r="I143" s="117">
        <v>280</v>
      </c>
      <c r="J143" s="118">
        <v>1.2365852581371727E-2</v>
      </c>
      <c r="K143" s="27">
        <v>432</v>
      </c>
      <c r="L143" s="119">
        <v>1.1300321745271914E-2</v>
      </c>
    </row>
    <row r="144" spans="2:12" s="34" customFormat="1" x14ac:dyDescent="0.25">
      <c r="B144" s="31"/>
      <c r="C144" s="31"/>
      <c r="D144" s="31"/>
      <c r="E144" s="31"/>
      <c r="F144" s="31"/>
      <c r="G144" s="23"/>
      <c r="H144" s="33"/>
      <c r="I144" s="23"/>
      <c r="J144" s="33"/>
      <c r="K144" s="23"/>
      <c r="L144" s="33"/>
    </row>
    <row r="145" spans="2:12" x14ac:dyDescent="0.25">
      <c r="B145" s="129" t="s">
        <v>130</v>
      </c>
      <c r="C145" s="321" t="s">
        <v>131</v>
      </c>
      <c r="D145" s="130">
        <v>1</v>
      </c>
      <c r="E145" s="161" t="s">
        <v>239</v>
      </c>
      <c r="F145" s="132"/>
      <c r="G145" s="133">
        <v>18770</v>
      </c>
      <c r="H145" s="134">
        <v>0.58771957290916488</v>
      </c>
      <c r="I145" s="135">
        <v>24401</v>
      </c>
      <c r="J145" s="136">
        <v>0.65993238674780252</v>
      </c>
      <c r="K145" s="137">
        <v>43171</v>
      </c>
      <c r="L145" s="138">
        <v>0.62646563733457161</v>
      </c>
    </row>
    <row r="146" spans="2:12" x14ac:dyDescent="0.25">
      <c r="B146" s="148"/>
      <c r="C146" s="322"/>
      <c r="D146" s="149">
        <v>2</v>
      </c>
      <c r="E146" s="162" t="s">
        <v>240</v>
      </c>
      <c r="F146" s="132"/>
      <c r="G146" s="151">
        <v>13167</v>
      </c>
      <c r="H146" s="152">
        <v>0.41228042709083507</v>
      </c>
      <c r="I146" s="153">
        <v>12574</v>
      </c>
      <c r="J146" s="154">
        <v>0.34006761325219742</v>
      </c>
      <c r="K146" s="155">
        <v>25741</v>
      </c>
      <c r="L146" s="156">
        <v>0.37353436266542839</v>
      </c>
    </row>
    <row r="147" spans="2:12" s="34" customFormat="1" x14ac:dyDescent="0.25">
      <c r="B147" s="31"/>
      <c r="C147" s="31"/>
      <c r="D147" s="31"/>
      <c r="E147" s="163"/>
      <c r="F147" s="31"/>
      <c r="G147" s="23"/>
      <c r="H147" s="33"/>
      <c r="I147" s="23"/>
      <c r="J147" s="33"/>
      <c r="K147" s="23"/>
      <c r="L147" s="33"/>
    </row>
    <row r="148" spans="2:12" x14ac:dyDescent="0.25">
      <c r="B148" s="120" t="s">
        <v>132</v>
      </c>
      <c r="C148" s="314" t="s">
        <v>133</v>
      </c>
      <c r="D148" s="121">
        <v>1</v>
      </c>
      <c r="E148" s="164" t="s">
        <v>285</v>
      </c>
      <c r="G148" s="123">
        <v>1030</v>
      </c>
      <c r="H148" s="124">
        <v>5.4110848437089569E-2</v>
      </c>
      <c r="I148" s="125">
        <v>913</v>
      </c>
      <c r="J148" s="126">
        <v>3.6808579261409451E-2</v>
      </c>
      <c r="K148" s="127">
        <v>1943</v>
      </c>
      <c r="L148" s="128">
        <v>4.4321266452245718E-2</v>
      </c>
    </row>
    <row r="149" spans="2:12" x14ac:dyDescent="0.25">
      <c r="B149" s="105"/>
      <c r="C149" s="315"/>
      <c r="D149" s="106">
        <v>2</v>
      </c>
      <c r="E149" s="165" t="s">
        <v>286</v>
      </c>
      <c r="G149" s="108">
        <v>3157</v>
      </c>
      <c r="H149" s="33">
        <v>0.16585237719989493</v>
      </c>
      <c r="I149" s="109">
        <v>3089</v>
      </c>
      <c r="J149" s="110">
        <v>0.12453636510240283</v>
      </c>
      <c r="K149" s="23">
        <v>6246</v>
      </c>
      <c r="L149" s="111">
        <v>0.14247587764319442</v>
      </c>
    </row>
    <row r="150" spans="2:12" x14ac:dyDescent="0.25">
      <c r="B150" s="112"/>
      <c r="C150" s="320"/>
      <c r="D150" s="113">
        <v>3</v>
      </c>
      <c r="E150" s="166" t="s">
        <v>240</v>
      </c>
      <c r="G150" s="115">
        <v>14848</v>
      </c>
      <c r="H150" s="116">
        <v>0.78003677436301555</v>
      </c>
      <c r="I150" s="117">
        <v>20802</v>
      </c>
      <c r="J150" s="118">
        <v>0.8386550556361877</v>
      </c>
      <c r="K150" s="27">
        <v>35650</v>
      </c>
      <c r="L150" s="119">
        <v>0.81320285590455987</v>
      </c>
    </row>
    <row r="151" spans="2:12" s="34" customFormat="1" x14ac:dyDescent="0.25">
      <c r="B151" s="31"/>
      <c r="C151" s="31"/>
      <c r="D151" s="31"/>
      <c r="E151" s="163"/>
      <c r="F151" s="31"/>
      <c r="G151" s="23"/>
      <c r="H151" s="33"/>
      <c r="I151" s="23"/>
      <c r="J151" s="33"/>
      <c r="K151" s="23"/>
      <c r="L151" s="33"/>
    </row>
    <row r="152" spans="2:12" x14ac:dyDescent="0.25">
      <c r="B152" s="120" t="s">
        <v>134</v>
      </c>
      <c r="C152" s="314" t="s">
        <v>135</v>
      </c>
      <c r="D152" s="121">
        <v>1</v>
      </c>
      <c r="E152" s="164" t="s">
        <v>287</v>
      </c>
      <c r="G152" s="123">
        <v>16175</v>
      </c>
      <c r="H152" s="124">
        <v>0.84765747825175564</v>
      </c>
      <c r="I152" s="125">
        <v>20776</v>
      </c>
      <c r="J152" s="126">
        <v>0.83504823151125407</v>
      </c>
      <c r="K152" s="127">
        <v>36951</v>
      </c>
      <c r="L152" s="128">
        <v>0.8405213593558073</v>
      </c>
    </row>
    <row r="153" spans="2:12" x14ac:dyDescent="0.25">
      <c r="B153" s="105"/>
      <c r="C153" s="315"/>
      <c r="D153" s="106">
        <v>2</v>
      </c>
      <c r="E153" s="165" t="s">
        <v>288</v>
      </c>
      <c r="G153" s="108">
        <v>2791</v>
      </c>
      <c r="H153" s="33">
        <v>0.14626349439262132</v>
      </c>
      <c r="I153" s="109">
        <v>3952</v>
      </c>
      <c r="J153" s="110">
        <v>0.15884244372990353</v>
      </c>
      <c r="K153" s="23">
        <v>6743</v>
      </c>
      <c r="L153" s="111">
        <v>0.15338246667576544</v>
      </c>
    </row>
    <row r="154" spans="2:12" x14ac:dyDescent="0.25">
      <c r="B154" s="112"/>
      <c r="C154" s="320"/>
      <c r="D154" s="113">
        <v>3</v>
      </c>
      <c r="E154" s="166" t="s">
        <v>289</v>
      </c>
      <c r="G154" s="115">
        <v>116</v>
      </c>
      <c r="H154" s="116">
        <v>6.0790273556231003E-3</v>
      </c>
      <c r="I154" s="117">
        <v>152</v>
      </c>
      <c r="J154" s="118">
        <v>6.1093247588424439E-3</v>
      </c>
      <c r="K154" s="27">
        <v>268</v>
      </c>
      <c r="L154" s="119">
        <v>6.0961739684272783E-3</v>
      </c>
    </row>
    <row r="155" spans="2:12" s="34" customFormat="1" x14ac:dyDescent="0.25">
      <c r="B155" s="31"/>
      <c r="C155" s="31"/>
      <c r="D155" s="31"/>
      <c r="E155" s="163"/>
      <c r="F155" s="31"/>
      <c r="G155" s="23"/>
      <c r="H155" s="33"/>
      <c r="I155" s="23"/>
      <c r="J155" s="33"/>
      <c r="K155" s="23"/>
      <c r="L155" s="33"/>
    </row>
    <row r="156" spans="2:12" x14ac:dyDescent="0.25">
      <c r="B156" s="120" t="s">
        <v>136</v>
      </c>
      <c r="C156" s="314" t="s">
        <v>137</v>
      </c>
      <c r="D156" s="121">
        <v>1</v>
      </c>
      <c r="E156" s="164" t="s">
        <v>265</v>
      </c>
      <c r="G156" s="123">
        <v>11846</v>
      </c>
      <c r="H156" s="124">
        <v>0.62278534251616635</v>
      </c>
      <c r="I156" s="125">
        <v>14491</v>
      </c>
      <c r="J156" s="126">
        <v>0.58687024137372423</v>
      </c>
      <c r="K156" s="127">
        <v>26337</v>
      </c>
      <c r="L156" s="128">
        <v>0.60249811268958886</v>
      </c>
    </row>
    <row r="157" spans="2:12" x14ac:dyDescent="0.25">
      <c r="B157" s="105"/>
      <c r="C157" s="315"/>
      <c r="D157" s="106">
        <v>2</v>
      </c>
      <c r="E157" s="165" t="s">
        <v>248</v>
      </c>
      <c r="G157" s="108">
        <v>3918</v>
      </c>
      <c r="H157" s="33">
        <v>0.20598286104831501</v>
      </c>
      <c r="I157" s="109">
        <v>4899</v>
      </c>
      <c r="J157" s="110">
        <v>0.19840434148712133</v>
      </c>
      <c r="K157" s="23">
        <v>8817</v>
      </c>
      <c r="L157" s="111">
        <v>0.20170201084345618</v>
      </c>
    </row>
    <row r="158" spans="2:12" x14ac:dyDescent="0.25">
      <c r="B158" s="105"/>
      <c r="C158" s="315"/>
      <c r="D158" s="106">
        <v>3</v>
      </c>
      <c r="E158" s="165" t="s">
        <v>240</v>
      </c>
      <c r="G158" s="108">
        <v>601</v>
      </c>
      <c r="H158" s="33">
        <v>3.1596656327217289E-2</v>
      </c>
      <c r="I158" s="109">
        <v>783</v>
      </c>
      <c r="J158" s="110">
        <v>3.1710675522436414E-2</v>
      </c>
      <c r="K158" s="23">
        <v>1384</v>
      </c>
      <c r="L158" s="111">
        <v>3.1661061926657977E-2</v>
      </c>
    </row>
    <row r="159" spans="2:12" x14ac:dyDescent="0.25">
      <c r="B159" s="105"/>
      <c r="C159" s="323"/>
      <c r="D159" s="106">
        <v>4</v>
      </c>
      <c r="E159" s="165" t="s">
        <v>290</v>
      </c>
      <c r="G159" s="108">
        <v>1326</v>
      </c>
      <c r="H159" s="33">
        <v>6.9712423111298036E-2</v>
      </c>
      <c r="I159" s="109">
        <v>1468</v>
      </c>
      <c r="J159" s="110">
        <v>5.9452454236189861E-2</v>
      </c>
      <c r="K159" s="23">
        <v>2794</v>
      </c>
      <c r="L159" s="111">
        <v>6.3916912588932354E-2</v>
      </c>
    </row>
    <row r="160" spans="2:12" x14ac:dyDescent="0.25">
      <c r="B160" s="105"/>
      <c r="C160" s="323"/>
      <c r="D160" s="106">
        <v>5</v>
      </c>
      <c r="E160" s="165" t="s">
        <v>291</v>
      </c>
      <c r="G160" s="108">
        <v>970</v>
      </c>
      <c r="H160" s="33">
        <v>5.0996267283528733E-2</v>
      </c>
      <c r="I160" s="109">
        <v>2312</v>
      </c>
      <c r="J160" s="110">
        <v>9.3633565527296292E-2</v>
      </c>
      <c r="K160" s="23">
        <v>3282</v>
      </c>
      <c r="L160" s="111">
        <v>7.508063962665569E-2</v>
      </c>
    </row>
    <row r="161" spans="2:12" x14ac:dyDescent="0.25">
      <c r="B161" s="112"/>
      <c r="C161" s="324"/>
      <c r="D161" s="113">
        <v>6</v>
      </c>
      <c r="E161" s="166" t="s">
        <v>292</v>
      </c>
      <c r="G161" s="115">
        <v>360</v>
      </c>
      <c r="H161" s="116">
        <v>1.8926449713474579E-2</v>
      </c>
      <c r="I161" s="117">
        <v>739</v>
      </c>
      <c r="J161" s="118">
        <v>2.9928721853231817E-2</v>
      </c>
      <c r="K161" s="27">
        <v>1099</v>
      </c>
      <c r="L161" s="119">
        <v>2.5141262324708896E-2</v>
      </c>
    </row>
    <row r="162" spans="2:12" s="34" customFormat="1" x14ac:dyDescent="0.25">
      <c r="B162" s="31"/>
      <c r="C162" s="31"/>
      <c r="D162" s="31"/>
      <c r="E162" s="163"/>
      <c r="F162" s="31"/>
      <c r="G162" s="23"/>
      <c r="H162" s="33"/>
      <c r="I162" s="23"/>
      <c r="J162" s="33"/>
      <c r="K162" s="23"/>
      <c r="L162" s="33"/>
    </row>
    <row r="163" spans="2:12" x14ac:dyDescent="0.25">
      <c r="B163" s="120" t="s">
        <v>138</v>
      </c>
      <c r="C163" s="314" t="s">
        <v>139</v>
      </c>
      <c r="D163" s="121">
        <v>1</v>
      </c>
      <c r="E163" s="164" t="s">
        <v>287</v>
      </c>
      <c r="G163" s="123">
        <v>14321</v>
      </c>
      <c r="H163" s="124">
        <v>0.74959434702957339</v>
      </c>
      <c r="I163" s="125">
        <v>17516</v>
      </c>
      <c r="J163" s="126">
        <v>0.70450066363672925</v>
      </c>
      <c r="K163" s="127">
        <v>31837</v>
      </c>
      <c r="L163" s="128">
        <v>0.72409479621542938</v>
      </c>
    </row>
    <row r="164" spans="2:12" x14ac:dyDescent="0.25">
      <c r="B164" s="105"/>
      <c r="C164" s="315"/>
      <c r="D164" s="106">
        <v>2</v>
      </c>
      <c r="E164" s="165" t="s">
        <v>288</v>
      </c>
      <c r="G164" s="108">
        <v>4602</v>
      </c>
      <c r="H164" s="33">
        <v>0.24087935095524732</v>
      </c>
      <c r="I164" s="109">
        <v>7022</v>
      </c>
      <c r="J164" s="110">
        <v>0.28242770381691673</v>
      </c>
      <c r="K164" s="23">
        <v>11624</v>
      </c>
      <c r="L164" s="111">
        <v>0.26437409024745268</v>
      </c>
    </row>
    <row r="165" spans="2:12" x14ac:dyDescent="0.25">
      <c r="B165" s="112"/>
      <c r="C165" s="320"/>
      <c r="D165" s="113">
        <v>3</v>
      </c>
      <c r="E165" s="166" t="s">
        <v>289</v>
      </c>
      <c r="G165" s="115">
        <v>182</v>
      </c>
      <c r="H165" s="116">
        <v>9.5263020151792731E-3</v>
      </c>
      <c r="I165" s="117">
        <v>325</v>
      </c>
      <c r="J165" s="118">
        <v>1.3071632546354021E-2</v>
      </c>
      <c r="K165" s="27">
        <v>507</v>
      </c>
      <c r="L165" s="119">
        <v>1.1531113537117905E-2</v>
      </c>
    </row>
    <row r="166" spans="2:12" s="34" customFormat="1" x14ac:dyDescent="0.25">
      <c r="B166" s="31"/>
      <c r="C166" s="31"/>
      <c r="D166" s="31"/>
      <c r="E166" s="163"/>
      <c r="F166" s="31"/>
      <c r="G166" s="23"/>
      <c r="H166" s="33"/>
      <c r="I166" s="23"/>
      <c r="J166" s="33"/>
      <c r="K166" s="23"/>
      <c r="L166" s="33"/>
    </row>
    <row r="167" spans="2:12" x14ac:dyDescent="0.25">
      <c r="B167" s="120" t="s">
        <v>140</v>
      </c>
      <c r="C167" s="314" t="s">
        <v>141</v>
      </c>
      <c r="D167" s="121">
        <v>1</v>
      </c>
      <c r="E167" s="164" t="s">
        <v>293</v>
      </c>
      <c r="G167" s="123">
        <v>12855</v>
      </c>
      <c r="H167" s="124">
        <v>0.67551234892275358</v>
      </c>
      <c r="I167" s="125">
        <v>16064</v>
      </c>
      <c r="J167" s="126">
        <v>0.65002225549306036</v>
      </c>
      <c r="K167" s="127">
        <v>28919</v>
      </c>
      <c r="L167" s="128">
        <v>0.66111149212445419</v>
      </c>
    </row>
    <row r="168" spans="2:12" x14ac:dyDescent="0.25">
      <c r="B168" s="105"/>
      <c r="C168" s="315"/>
      <c r="D168" s="106">
        <v>2</v>
      </c>
      <c r="E168" s="165" t="s">
        <v>294</v>
      </c>
      <c r="G168" s="108">
        <v>4939</v>
      </c>
      <c r="H168" s="33">
        <v>0.25953757225433527</v>
      </c>
      <c r="I168" s="109">
        <v>6837</v>
      </c>
      <c r="J168" s="110">
        <v>0.27665601100635295</v>
      </c>
      <c r="K168" s="23">
        <v>11776</v>
      </c>
      <c r="L168" s="111">
        <v>0.26920878769174494</v>
      </c>
    </row>
    <row r="169" spans="2:12" x14ac:dyDescent="0.25">
      <c r="B169" s="112"/>
      <c r="C169" s="320"/>
      <c r="D169" s="113">
        <v>3</v>
      </c>
      <c r="E169" s="166" t="s">
        <v>295</v>
      </c>
      <c r="G169" s="115">
        <v>1236</v>
      </c>
      <c r="H169" s="116">
        <v>6.4950078822911192E-2</v>
      </c>
      <c r="I169" s="117">
        <v>1812</v>
      </c>
      <c r="J169" s="118">
        <v>7.3321733500586739E-2</v>
      </c>
      <c r="K169" s="27">
        <v>3048</v>
      </c>
      <c r="L169" s="119">
        <v>6.9679720183800836E-2</v>
      </c>
    </row>
    <row r="170" spans="2:12" s="34" customFormat="1" x14ac:dyDescent="0.25">
      <c r="B170" s="31"/>
      <c r="C170" s="31"/>
      <c r="D170" s="31"/>
      <c r="E170" s="163"/>
      <c r="F170" s="31"/>
      <c r="G170" s="23"/>
      <c r="H170" s="33"/>
      <c r="I170" s="23"/>
      <c r="J170" s="33"/>
      <c r="K170" s="23"/>
      <c r="L170" s="33"/>
    </row>
    <row r="171" spans="2:12" x14ac:dyDescent="0.25">
      <c r="B171" s="120" t="s">
        <v>142</v>
      </c>
      <c r="C171" s="314" t="s">
        <v>143</v>
      </c>
      <c r="D171" s="121">
        <v>1</v>
      </c>
      <c r="E171" s="164" t="s">
        <v>296</v>
      </c>
      <c r="G171" s="123">
        <v>13668</v>
      </c>
      <c r="H171" s="124">
        <v>0.72043010752688175</v>
      </c>
      <c r="I171" s="125">
        <v>15328</v>
      </c>
      <c r="J171" s="126">
        <v>0.6230894308943089</v>
      </c>
      <c r="K171" s="127">
        <v>28996</v>
      </c>
      <c r="L171" s="128">
        <v>0.6654732396952171</v>
      </c>
    </row>
    <row r="172" spans="2:12" x14ac:dyDescent="0.25">
      <c r="B172" s="105"/>
      <c r="C172" s="315"/>
      <c r="D172" s="106">
        <v>2</v>
      </c>
      <c r="E172" s="165" t="s">
        <v>297</v>
      </c>
      <c r="G172" s="108">
        <v>3691</v>
      </c>
      <c r="H172" s="33">
        <v>0.19454986295593507</v>
      </c>
      <c r="I172" s="109">
        <v>5701</v>
      </c>
      <c r="J172" s="110">
        <v>0.2317479674796748</v>
      </c>
      <c r="K172" s="23">
        <v>9392</v>
      </c>
      <c r="L172" s="111">
        <v>0.21555127145873496</v>
      </c>
    </row>
    <row r="173" spans="2:12" ht="12" customHeight="1" x14ac:dyDescent="0.25">
      <c r="B173" s="112"/>
      <c r="C173" s="320"/>
      <c r="D173" s="113">
        <v>3</v>
      </c>
      <c r="E173" s="166" t="s">
        <v>298</v>
      </c>
      <c r="G173" s="115">
        <v>1613</v>
      </c>
      <c r="H173" s="116">
        <v>8.5020029517183224E-2</v>
      </c>
      <c r="I173" s="117">
        <v>3571</v>
      </c>
      <c r="J173" s="118">
        <v>0.14516260162601627</v>
      </c>
      <c r="K173" s="27">
        <v>5184</v>
      </c>
      <c r="L173" s="119">
        <v>0.11897548884604792</v>
      </c>
    </row>
    <row r="174" spans="2:12" s="34" customFormat="1" ht="12" customHeight="1" x14ac:dyDescent="0.25">
      <c r="B174" s="31"/>
      <c r="C174" s="31"/>
      <c r="D174" s="31"/>
      <c r="E174" s="163"/>
      <c r="F174" s="31"/>
      <c r="G174" s="23"/>
      <c r="H174" s="33"/>
      <c r="I174" s="23"/>
      <c r="J174" s="33"/>
      <c r="K174" s="23"/>
      <c r="L174" s="33"/>
    </row>
    <row r="175" spans="2:12" x14ac:dyDescent="0.25">
      <c r="B175" s="120" t="s">
        <v>144</v>
      </c>
      <c r="C175" s="314" t="s">
        <v>145</v>
      </c>
      <c r="D175" s="121">
        <v>1</v>
      </c>
      <c r="E175" s="164" t="s">
        <v>299</v>
      </c>
      <c r="G175" s="123">
        <v>16539</v>
      </c>
      <c r="H175" s="124">
        <v>0.86668762773148877</v>
      </c>
      <c r="I175" s="125">
        <v>20665</v>
      </c>
      <c r="J175" s="126">
        <v>0.83299742018703649</v>
      </c>
      <c r="K175" s="127">
        <v>37204</v>
      </c>
      <c r="L175" s="128">
        <v>0.84764530313731745</v>
      </c>
    </row>
    <row r="176" spans="2:12" x14ac:dyDescent="0.25">
      <c r="B176" s="105"/>
      <c r="C176" s="315"/>
      <c r="D176" s="106">
        <v>2</v>
      </c>
      <c r="E176" s="165" t="s">
        <v>286</v>
      </c>
      <c r="G176" s="108">
        <v>2096</v>
      </c>
      <c r="H176" s="33">
        <v>0.10983597966776712</v>
      </c>
      <c r="I176" s="109">
        <v>3322</v>
      </c>
      <c r="J176" s="110">
        <v>0.13390841663979361</v>
      </c>
      <c r="K176" s="23">
        <v>5418</v>
      </c>
      <c r="L176" s="111">
        <v>0.12344216354150053</v>
      </c>
    </row>
    <row r="177" spans="2:12" x14ac:dyDescent="0.25">
      <c r="B177" s="112"/>
      <c r="C177" s="320"/>
      <c r="D177" s="113">
        <v>3</v>
      </c>
      <c r="E177" s="166" t="s">
        <v>240</v>
      </c>
      <c r="G177" s="115">
        <v>448</v>
      </c>
      <c r="H177" s="116">
        <v>2.3476392600744116E-2</v>
      </c>
      <c r="I177" s="117">
        <v>821</v>
      </c>
      <c r="J177" s="118">
        <v>3.3094163173169946E-2</v>
      </c>
      <c r="K177" s="27">
        <v>1269</v>
      </c>
      <c r="L177" s="119">
        <v>2.8912533321182019E-2</v>
      </c>
    </row>
    <row r="178" spans="2:12" s="34" customFormat="1" x14ac:dyDescent="0.25">
      <c r="B178" s="31"/>
      <c r="C178" s="31"/>
      <c r="D178" s="31"/>
      <c r="E178" s="163"/>
      <c r="F178" s="31"/>
      <c r="G178" s="23"/>
      <c r="H178" s="33"/>
      <c r="I178" s="23"/>
      <c r="J178" s="33"/>
      <c r="K178" s="23"/>
      <c r="L178" s="33"/>
    </row>
    <row r="179" spans="2:12" x14ac:dyDescent="0.25">
      <c r="B179" s="120" t="s">
        <v>146</v>
      </c>
      <c r="C179" s="314" t="s">
        <v>147</v>
      </c>
      <c r="D179" s="121">
        <v>1</v>
      </c>
      <c r="E179" s="164" t="s">
        <v>265</v>
      </c>
      <c r="G179" s="123">
        <v>7095</v>
      </c>
      <c r="H179" s="124">
        <v>0.3732638888888889</v>
      </c>
      <c r="I179" s="125">
        <v>9656</v>
      </c>
      <c r="J179" s="126">
        <v>0.39029911075181889</v>
      </c>
      <c r="K179" s="127">
        <v>16751</v>
      </c>
      <c r="L179" s="128">
        <v>0.38289750388589194</v>
      </c>
    </row>
    <row r="180" spans="2:12" x14ac:dyDescent="0.25">
      <c r="B180" s="105"/>
      <c r="C180" s="315"/>
      <c r="D180" s="106">
        <v>2</v>
      </c>
      <c r="E180" s="165" t="s">
        <v>248</v>
      </c>
      <c r="G180" s="108">
        <v>4203</v>
      </c>
      <c r="H180" s="33">
        <v>0.22111742424242425</v>
      </c>
      <c r="I180" s="109">
        <v>6452</v>
      </c>
      <c r="J180" s="110">
        <v>0.26079223928860146</v>
      </c>
      <c r="K180" s="23">
        <v>10655</v>
      </c>
      <c r="L180" s="111">
        <v>0.24355399103959038</v>
      </c>
    </row>
    <row r="181" spans="2:12" x14ac:dyDescent="0.25">
      <c r="B181" s="105"/>
      <c r="C181" s="315"/>
      <c r="D181" s="106">
        <v>3</v>
      </c>
      <c r="E181" s="165" t="s">
        <v>240</v>
      </c>
      <c r="G181" s="108">
        <v>1857</v>
      </c>
      <c r="H181" s="33">
        <v>9.7695707070707072E-2</v>
      </c>
      <c r="I181" s="109">
        <v>3003</v>
      </c>
      <c r="J181" s="110">
        <v>0.12138237671786581</v>
      </c>
      <c r="K181" s="23">
        <v>4860</v>
      </c>
      <c r="L181" s="111">
        <v>0.11109079272195301</v>
      </c>
    </row>
    <row r="182" spans="2:12" x14ac:dyDescent="0.25">
      <c r="B182" s="112"/>
      <c r="C182" s="320"/>
      <c r="D182" s="113">
        <v>4</v>
      </c>
      <c r="E182" s="166" t="s">
        <v>300</v>
      </c>
      <c r="G182" s="115">
        <v>5853</v>
      </c>
      <c r="H182" s="116">
        <v>0.30792297979797978</v>
      </c>
      <c r="I182" s="117">
        <v>5629</v>
      </c>
      <c r="J182" s="118">
        <v>0.22752627324171382</v>
      </c>
      <c r="K182" s="27">
        <v>11482</v>
      </c>
      <c r="L182" s="119">
        <v>0.26245771235256471</v>
      </c>
    </row>
    <row r="183" spans="2:12" s="34" customFormat="1" x14ac:dyDescent="0.25">
      <c r="B183" s="31"/>
      <c r="C183" s="31"/>
      <c r="D183" s="31"/>
      <c r="E183" s="31"/>
      <c r="F183" s="31"/>
      <c r="G183" s="23"/>
      <c r="H183" s="33"/>
      <c r="I183" s="23"/>
      <c r="J183" s="33"/>
      <c r="K183" s="23"/>
      <c r="L183" s="33"/>
    </row>
    <row r="184" spans="2:12" x14ac:dyDescent="0.25">
      <c r="B184" s="120" t="s">
        <v>148</v>
      </c>
      <c r="C184" s="314" t="s">
        <v>149</v>
      </c>
      <c r="D184" s="121">
        <v>1</v>
      </c>
      <c r="E184" s="122" t="s">
        <v>265</v>
      </c>
      <c r="G184" s="123">
        <v>14007</v>
      </c>
      <c r="H184" s="124">
        <v>0.73600966843571014</v>
      </c>
      <c r="I184" s="125">
        <v>18315</v>
      </c>
      <c r="J184" s="126">
        <v>0.73821039903264818</v>
      </c>
      <c r="K184" s="127">
        <v>32322</v>
      </c>
      <c r="L184" s="128">
        <v>0.73725508086038183</v>
      </c>
    </row>
    <row r="185" spans="2:12" x14ac:dyDescent="0.25">
      <c r="B185" s="105"/>
      <c r="C185" s="315"/>
      <c r="D185" s="106">
        <v>2</v>
      </c>
      <c r="E185" s="107" t="s">
        <v>248</v>
      </c>
      <c r="G185" s="108">
        <v>2254</v>
      </c>
      <c r="H185" s="33">
        <v>0.11843833744942463</v>
      </c>
      <c r="I185" s="109">
        <v>2949</v>
      </c>
      <c r="J185" s="110">
        <v>0.118863361547763</v>
      </c>
      <c r="K185" s="23">
        <v>5203</v>
      </c>
      <c r="L185" s="111">
        <v>0.11867886225222965</v>
      </c>
    </row>
    <row r="186" spans="2:12" x14ac:dyDescent="0.25">
      <c r="B186" s="105"/>
      <c r="C186" s="315"/>
      <c r="D186" s="106">
        <v>3</v>
      </c>
      <c r="E186" s="107" t="s">
        <v>240</v>
      </c>
      <c r="G186" s="108">
        <v>419</v>
      </c>
      <c r="H186" s="33">
        <v>2.2016709579107771E-2</v>
      </c>
      <c r="I186" s="109">
        <v>592</v>
      </c>
      <c r="J186" s="110">
        <v>2.3861346231358323E-2</v>
      </c>
      <c r="K186" s="23">
        <v>1011</v>
      </c>
      <c r="L186" s="111">
        <v>2.3060605369403069E-2</v>
      </c>
    </row>
    <row r="187" spans="2:12" x14ac:dyDescent="0.25">
      <c r="B187" s="112"/>
      <c r="C187" s="320"/>
      <c r="D187" s="113">
        <v>4</v>
      </c>
      <c r="E187" s="114" t="s">
        <v>301</v>
      </c>
      <c r="G187" s="115">
        <v>2351</v>
      </c>
      <c r="H187" s="116">
        <v>0.12353528453575745</v>
      </c>
      <c r="I187" s="117">
        <v>2954</v>
      </c>
      <c r="J187" s="118">
        <v>0.11906489318823055</v>
      </c>
      <c r="K187" s="27">
        <v>5305</v>
      </c>
      <c r="L187" s="119">
        <v>0.12100545151798545</v>
      </c>
    </row>
    <row r="188" spans="2:12" s="34" customFormat="1" x14ac:dyDescent="0.25">
      <c r="B188" s="31"/>
      <c r="C188" s="31"/>
      <c r="D188" s="31"/>
      <c r="E188" s="68"/>
      <c r="F188" s="31"/>
      <c r="G188" s="23"/>
      <c r="H188" s="33"/>
      <c r="I188" s="23"/>
      <c r="J188" s="33"/>
      <c r="K188" s="23"/>
      <c r="L188" s="33"/>
    </row>
    <row r="189" spans="2:12" x14ac:dyDescent="0.25">
      <c r="B189" s="120" t="s">
        <v>150</v>
      </c>
      <c r="C189" s="314" t="s">
        <v>151</v>
      </c>
      <c r="D189" s="121">
        <v>1</v>
      </c>
      <c r="E189" s="122" t="s">
        <v>299</v>
      </c>
      <c r="G189" s="123">
        <v>17025</v>
      </c>
      <c r="H189" s="124">
        <v>0.89224883391855769</v>
      </c>
      <c r="I189" s="125">
        <v>21386</v>
      </c>
      <c r="J189" s="126">
        <v>0.86126213201240387</v>
      </c>
      <c r="K189" s="127">
        <v>38411</v>
      </c>
      <c r="L189" s="128">
        <v>0.87472672617963199</v>
      </c>
    </row>
    <row r="190" spans="2:12" x14ac:dyDescent="0.25">
      <c r="B190" s="105"/>
      <c r="C190" s="315"/>
      <c r="D190" s="106">
        <v>2</v>
      </c>
      <c r="E190" s="107" t="s">
        <v>286</v>
      </c>
      <c r="G190" s="108">
        <v>1823</v>
      </c>
      <c r="H190" s="33">
        <v>9.5540066034274937E-2</v>
      </c>
      <c r="I190" s="109">
        <v>3077</v>
      </c>
      <c r="J190" s="110">
        <v>0.12391768354073537</v>
      </c>
      <c r="K190" s="23">
        <v>4900</v>
      </c>
      <c r="L190" s="111">
        <v>0.11158680998360357</v>
      </c>
    </row>
    <row r="191" spans="2:12" x14ac:dyDescent="0.25">
      <c r="B191" s="112"/>
      <c r="C191" s="320"/>
      <c r="D191" s="113">
        <v>3</v>
      </c>
      <c r="E191" s="114" t="s">
        <v>240</v>
      </c>
      <c r="G191" s="115">
        <v>233</v>
      </c>
      <c r="H191" s="116">
        <v>1.2211100047167339E-2</v>
      </c>
      <c r="I191" s="117">
        <v>368</v>
      </c>
      <c r="J191" s="118">
        <v>1.4820184446860779E-2</v>
      </c>
      <c r="K191" s="27">
        <v>601</v>
      </c>
      <c r="L191" s="119">
        <v>1.3686463836764438E-2</v>
      </c>
    </row>
    <row r="192" spans="2:12" s="34" customFormat="1" x14ac:dyDescent="0.25">
      <c r="B192" s="31"/>
      <c r="C192" s="31"/>
      <c r="D192" s="31"/>
      <c r="E192" s="68"/>
      <c r="F192" s="31"/>
      <c r="G192" s="23"/>
      <c r="H192" s="33"/>
      <c r="I192" s="23"/>
      <c r="J192" s="33"/>
      <c r="K192" s="23"/>
      <c r="L192" s="33"/>
    </row>
    <row r="193" spans="2:12" x14ac:dyDescent="0.25">
      <c r="B193" s="120" t="s">
        <v>152</v>
      </c>
      <c r="C193" s="314" t="s">
        <v>153</v>
      </c>
      <c r="D193" s="121">
        <v>1</v>
      </c>
      <c r="E193" s="122" t="s">
        <v>239</v>
      </c>
      <c r="G193" s="123">
        <v>15129</v>
      </c>
      <c r="H193" s="124">
        <v>0.79513323172334049</v>
      </c>
      <c r="I193" s="125">
        <v>19698</v>
      </c>
      <c r="J193" s="126">
        <v>0.79533249888965152</v>
      </c>
      <c r="K193" s="127">
        <v>34827</v>
      </c>
      <c r="L193" s="128">
        <v>0.7952459240991917</v>
      </c>
    </row>
    <row r="194" spans="2:12" x14ac:dyDescent="0.25">
      <c r="B194" s="105"/>
      <c r="C194" s="315"/>
      <c r="D194" s="106">
        <v>2</v>
      </c>
      <c r="E194" s="107" t="s">
        <v>270</v>
      </c>
      <c r="G194" s="108">
        <v>2770</v>
      </c>
      <c r="H194" s="33">
        <v>0.14558259315709254</v>
      </c>
      <c r="I194" s="109">
        <v>3627</v>
      </c>
      <c r="J194" s="110">
        <v>0.14644486615254168</v>
      </c>
      <c r="K194" s="23">
        <v>6397</v>
      </c>
      <c r="L194" s="111">
        <v>0.14607023793213683</v>
      </c>
    </row>
    <row r="195" spans="2:12" ht="12" customHeight="1" x14ac:dyDescent="0.25">
      <c r="B195" s="112"/>
      <c r="C195" s="320"/>
      <c r="D195" s="113">
        <v>3</v>
      </c>
      <c r="E195" s="114" t="s">
        <v>231</v>
      </c>
      <c r="G195" s="115">
        <v>1128</v>
      </c>
      <c r="H195" s="116">
        <v>5.9284175119566934E-2</v>
      </c>
      <c r="I195" s="117">
        <v>1442</v>
      </c>
      <c r="J195" s="118">
        <v>5.822263495780676E-2</v>
      </c>
      <c r="K195" s="27">
        <v>2570</v>
      </c>
      <c r="L195" s="119">
        <v>5.8683837968671507E-2</v>
      </c>
    </row>
    <row r="196" spans="2:12" s="34" customFormat="1" ht="12" customHeight="1" x14ac:dyDescent="0.25">
      <c r="B196" s="31"/>
      <c r="C196" s="31"/>
      <c r="D196" s="31"/>
      <c r="E196" s="68"/>
      <c r="F196" s="31"/>
      <c r="G196" s="23"/>
      <c r="H196" s="33"/>
      <c r="I196" s="23"/>
      <c r="J196" s="33"/>
      <c r="K196" s="23"/>
      <c r="L196" s="33"/>
    </row>
    <row r="197" spans="2:12" x14ac:dyDescent="0.25">
      <c r="B197" s="120" t="s">
        <v>154</v>
      </c>
      <c r="C197" s="314" t="s">
        <v>155</v>
      </c>
      <c r="D197" s="121">
        <v>1</v>
      </c>
      <c r="E197" s="122" t="s">
        <v>239</v>
      </c>
      <c r="G197" s="123">
        <v>17251</v>
      </c>
      <c r="H197" s="124">
        <v>0.90608750459582965</v>
      </c>
      <c r="I197" s="125">
        <v>22341</v>
      </c>
      <c r="J197" s="126">
        <v>0.90292203855635933</v>
      </c>
      <c r="K197" s="127">
        <v>39592</v>
      </c>
      <c r="L197" s="128">
        <v>0.904298570188662</v>
      </c>
    </row>
    <row r="198" spans="2:12" x14ac:dyDescent="0.25">
      <c r="B198" s="105"/>
      <c r="C198" s="315"/>
      <c r="D198" s="106">
        <v>2</v>
      </c>
      <c r="E198" s="107" t="s">
        <v>270</v>
      </c>
      <c r="G198" s="108">
        <v>1128</v>
      </c>
      <c r="H198" s="33">
        <v>5.9246809181154471E-2</v>
      </c>
      <c r="I198" s="109">
        <v>1541</v>
      </c>
      <c r="J198" s="110">
        <v>6.2280240876207413E-2</v>
      </c>
      <c r="K198" s="23">
        <v>2669</v>
      </c>
      <c r="L198" s="111">
        <v>6.096112557672103E-2</v>
      </c>
    </row>
    <row r="199" spans="2:12" x14ac:dyDescent="0.25">
      <c r="B199" s="112"/>
      <c r="C199" s="320"/>
      <c r="D199" s="113">
        <v>3</v>
      </c>
      <c r="E199" s="114" t="s">
        <v>231</v>
      </c>
      <c r="G199" s="115">
        <v>660</v>
      </c>
      <c r="H199" s="116">
        <v>3.4665686223015912E-2</v>
      </c>
      <c r="I199" s="117">
        <v>861</v>
      </c>
      <c r="J199" s="118">
        <v>3.4797720567433216E-2</v>
      </c>
      <c r="K199" s="27">
        <v>1521</v>
      </c>
      <c r="L199" s="119">
        <v>3.4740304234616964E-2</v>
      </c>
    </row>
    <row r="200" spans="2:12" s="34" customFormat="1" x14ac:dyDescent="0.25">
      <c r="B200" s="31"/>
      <c r="C200" s="31"/>
      <c r="D200" s="31"/>
      <c r="E200" s="68"/>
      <c r="F200" s="31"/>
      <c r="G200" s="23"/>
      <c r="H200" s="33"/>
      <c r="I200" s="23"/>
      <c r="J200" s="33"/>
      <c r="K200" s="23"/>
      <c r="L200" s="33"/>
    </row>
    <row r="201" spans="2:12" x14ac:dyDescent="0.25">
      <c r="B201" s="129" t="s">
        <v>156</v>
      </c>
      <c r="C201" s="321" t="s">
        <v>157</v>
      </c>
      <c r="D201" s="130">
        <v>1</v>
      </c>
      <c r="E201" s="131" t="s">
        <v>239</v>
      </c>
      <c r="F201" s="132"/>
      <c r="G201" s="133">
        <v>28712</v>
      </c>
      <c r="H201" s="134">
        <v>0.90096648675787627</v>
      </c>
      <c r="I201" s="135">
        <v>34028</v>
      </c>
      <c r="J201" s="136">
        <v>0.91979997296932015</v>
      </c>
      <c r="K201" s="137">
        <v>62740</v>
      </c>
      <c r="L201" s="138">
        <v>0.91108432685186524</v>
      </c>
    </row>
    <row r="202" spans="2:12" x14ac:dyDescent="0.25">
      <c r="B202" s="148"/>
      <c r="C202" s="322"/>
      <c r="D202" s="149">
        <v>2</v>
      </c>
      <c r="E202" s="150" t="s">
        <v>240</v>
      </c>
      <c r="F202" s="132"/>
      <c r="G202" s="151">
        <v>3156</v>
      </c>
      <c r="H202" s="152">
        <v>9.9033513242123755E-2</v>
      </c>
      <c r="I202" s="153">
        <v>2967</v>
      </c>
      <c r="J202" s="154">
        <v>8.0200027030679827E-2</v>
      </c>
      <c r="K202" s="155">
        <v>6123</v>
      </c>
      <c r="L202" s="156">
        <v>8.89156731481347E-2</v>
      </c>
    </row>
    <row r="203" spans="2:12" s="34" customFormat="1" x14ac:dyDescent="0.25">
      <c r="B203" s="31"/>
      <c r="C203" s="31"/>
      <c r="D203" s="31"/>
      <c r="E203" s="68"/>
      <c r="F203" s="31"/>
      <c r="G203" s="23"/>
      <c r="H203" s="33"/>
      <c r="I203" s="23"/>
      <c r="J203" s="33"/>
      <c r="K203" s="23"/>
      <c r="L203" s="33"/>
    </row>
    <row r="204" spans="2:12" x14ac:dyDescent="0.25">
      <c r="B204" s="120" t="s">
        <v>158</v>
      </c>
      <c r="C204" s="314" t="s">
        <v>159</v>
      </c>
      <c r="D204" s="121">
        <v>1</v>
      </c>
      <c r="E204" s="122" t="s">
        <v>265</v>
      </c>
      <c r="G204" s="123">
        <v>16296</v>
      </c>
      <c r="H204" s="124">
        <v>0.56305714878031921</v>
      </c>
      <c r="I204" s="125">
        <v>20132</v>
      </c>
      <c r="J204" s="126">
        <v>0.58623802451879681</v>
      </c>
      <c r="K204" s="127">
        <v>36428</v>
      </c>
      <c r="L204" s="128">
        <v>0.57563642684449223</v>
      </c>
    </row>
    <row r="205" spans="2:12" x14ac:dyDescent="0.25">
      <c r="B205" s="105"/>
      <c r="C205" s="315"/>
      <c r="D205" s="106">
        <v>2</v>
      </c>
      <c r="E205" s="107" t="s">
        <v>248</v>
      </c>
      <c r="G205" s="108">
        <v>4883</v>
      </c>
      <c r="H205" s="33">
        <v>0.16871674383249258</v>
      </c>
      <c r="I205" s="109">
        <v>6941</v>
      </c>
      <c r="J205" s="110">
        <v>0.20211991497044349</v>
      </c>
      <c r="K205" s="23">
        <v>11824</v>
      </c>
      <c r="L205" s="111">
        <v>0.18684322803912584</v>
      </c>
    </row>
    <row r="206" spans="2:12" x14ac:dyDescent="0.25">
      <c r="B206" s="105"/>
      <c r="C206" s="315"/>
      <c r="D206" s="106">
        <v>3</v>
      </c>
      <c r="E206" s="107" t="s">
        <v>240</v>
      </c>
      <c r="G206" s="108">
        <v>1589</v>
      </c>
      <c r="H206" s="33">
        <v>5.4902909266809484E-2</v>
      </c>
      <c r="I206" s="109">
        <v>2152</v>
      </c>
      <c r="J206" s="110">
        <v>6.2665618357065897E-2</v>
      </c>
      <c r="K206" s="23">
        <v>3741</v>
      </c>
      <c r="L206" s="111">
        <v>5.9115402240728157E-2</v>
      </c>
    </row>
    <row r="207" spans="2:12" x14ac:dyDescent="0.25">
      <c r="B207" s="112"/>
      <c r="C207" s="320"/>
      <c r="D207" s="113">
        <v>4</v>
      </c>
      <c r="E207" s="114" t="s">
        <v>300</v>
      </c>
      <c r="G207" s="115">
        <v>6174</v>
      </c>
      <c r="H207" s="116">
        <v>0.2133231981203787</v>
      </c>
      <c r="I207" s="117">
        <v>5116</v>
      </c>
      <c r="J207" s="118">
        <v>0.14897644215369382</v>
      </c>
      <c r="K207" s="27">
        <v>11290</v>
      </c>
      <c r="L207" s="119">
        <v>0.17840494287565381</v>
      </c>
    </row>
    <row r="208" spans="2:12" s="34" customFormat="1" x14ac:dyDescent="0.25">
      <c r="B208" s="31"/>
      <c r="C208" s="31"/>
      <c r="D208" s="31"/>
      <c r="E208" s="68"/>
      <c r="F208" s="31"/>
      <c r="G208" s="23"/>
      <c r="H208" s="33"/>
      <c r="I208" s="23"/>
      <c r="J208" s="33"/>
      <c r="K208" s="23"/>
      <c r="L208" s="33"/>
    </row>
    <row r="209" spans="2:12" x14ac:dyDescent="0.25">
      <c r="B209" s="120" t="s">
        <v>160</v>
      </c>
      <c r="C209" s="314" t="s">
        <v>161</v>
      </c>
      <c r="D209" s="121">
        <v>1</v>
      </c>
      <c r="E209" s="122" t="s">
        <v>239</v>
      </c>
      <c r="G209" s="123">
        <v>26797</v>
      </c>
      <c r="H209" s="124">
        <v>0.92180942552459577</v>
      </c>
      <c r="I209" s="125">
        <v>31932</v>
      </c>
      <c r="J209" s="126">
        <v>0.92470751766477466</v>
      </c>
      <c r="K209" s="127">
        <v>58729</v>
      </c>
      <c r="L209" s="128">
        <v>0.92338291248702875</v>
      </c>
    </row>
    <row r="210" spans="2:12" x14ac:dyDescent="0.25">
      <c r="B210" s="105"/>
      <c r="C210" s="315"/>
      <c r="D210" s="106">
        <v>2</v>
      </c>
      <c r="E210" s="107" t="s">
        <v>270</v>
      </c>
      <c r="G210" s="108">
        <v>1176</v>
      </c>
      <c r="H210" s="33">
        <v>4.0454076367389062E-2</v>
      </c>
      <c r="I210" s="109">
        <v>1539</v>
      </c>
      <c r="J210" s="110">
        <v>4.4567357813042975E-2</v>
      </c>
      <c r="K210" s="23">
        <v>2715</v>
      </c>
      <c r="L210" s="111">
        <v>4.2687336876198863E-2</v>
      </c>
    </row>
    <row r="211" spans="2:12" x14ac:dyDescent="0.25">
      <c r="B211" s="105"/>
      <c r="C211" s="315"/>
      <c r="D211" s="106">
        <v>3</v>
      </c>
      <c r="E211" s="107" t="s">
        <v>302</v>
      </c>
      <c r="G211" s="108">
        <v>522</v>
      </c>
      <c r="H211" s="33">
        <v>1.7956656346749224E-2</v>
      </c>
      <c r="I211" s="109">
        <v>467</v>
      </c>
      <c r="J211" s="110">
        <v>1.3523688173288544E-2</v>
      </c>
      <c r="K211" s="23">
        <v>989</v>
      </c>
      <c r="L211" s="111">
        <v>1.5549825477186252E-2</v>
      </c>
    </row>
    <row r="212" spans="2:12" x14ac:dyDescent="0.25">
      <c r="B212" s="112"/>
      <c r="C212" s="320"/>
      <c r="D212" s="113">
        <v>4</v>
      </c>
      <c r="E212" s="114" t="s">
        <v>231</v>
      </c>
      <c r="G212" s="115">
        <v>575</v>
      </c>
      <c r="H212" s="116">
        <v>1.9779841761265911E-2</v>
      </c>
      <c r="I212" s="117">
        <v>594</v>
      </c>
      <c r="J212" s="118">
        <v>1.7201436348893779E-2</v>
      </c>
      <c r="K212" s="27">
        <v>1169</v>
      </c>
      <c r="L212" s="119">
        <v>1.8379925159586176E-2</v>
      </c>
    </row>
    <row r="213" spans="2:12" s="34" customFormat="1" x14ac:dyDescent="0.25">
      <c r="B213" s="31"/>
      <c r="C213" s="31"/>
      <c r="D213" s="31"/>
      <c r="E213" s="68"/>
      <c r="F213" s="31"/>
      <c r="G213" s="23"/>
      <c r="H213" s="33"/>
      <c r="I213" s="23"/>
      <c r="J213" s="33"/>
      <c r="K213" s="23"/>
      <c r="L213" s="33"/>
    </row>
    <row r="214" spans="2:12" ht="12" customHeight="1" x14ac:dyDescent="0.25">
      <c r="B214" s="129" t="s">
        <v>162</v>
      </c>
      <c r="C214" s="321" t="s">
        <v>163</v>
      </c>
      <c r="D214" s="130">
        <v>1</v>
      </c>
      <c r="E214" s="131" t="s">
        <v>239</v>
      </c>
      <c r="F214" s="132"/>
      <c r="G214" s="133">
        <v>6436</v>
      </c>
      <c r="H214" s="134">
        <v>0.22341791925573645</v>
      </c>
      <c r="I214" s="135">
        <v>11461</v>
      </c>
      <c r="J214" s="136">
        <v>0.33590269636576786</v>
      </c>
      <c r="K214" s="137">
        <v>17897</v>
      </c>
      <c r="L214" s="138">
        <v>0.28440891827037679</v>
      </c>
    </row>
    <row r="215" spans="2:12" ht="12" customHeight="1" x14ac:dyDescent="0.25">
      <c r="B215" s="148"/>
      <c r="C215" s="322"/>
      <c r="D215" s="149">
        <v>2</v>
      </c>
      <c r="E215" s="150" t="s">
        <v>240</v>
      </c>
      <c r="F215" s="132"/>
      <c r="G215" s="151">
        <v>22371</v>
      </c>
      <c r="H215" s="152">
        <v>0.77658208074426349</v>
      </c>
      <c r="I215" s="153">
        <v>22659</v>
      </c>
      <c r="J215" s="154">
        <v>0.66409730363423214</v>
      </c>
      <c r="K215" s="155">
        <v>45030</v>
      </c>
      <c r="L215" s="156">
        <v>0.71559108172962327</v>
      </c>
    </row>
    <row r="216" spans="2:12" s="34" customFormat="1" x14ac:dyDescent="0.25">
      <c r="B216" s="31"/>
      <c r="C216" s="31"/>
      <c r="D216" s="31"/>
      <c r="E216" s="68"/>
      <c r="F216" s="31"/>
      <c r="G216" s="23"/>
      <c r="H216" s="33"/>
      <c r="I216" s="23"/>
      <c r="J216" s="33"/>
      <c r="K216" s="23"/>
      <c r="L216" s="33"/>
    </row>
    <row r="217" spans="2:12" ht="12" customHeight="1" x14ac:dyDescent="0.25">
      <c r="B217" s="120" t="s">
        <v>164</v>
      </c>
      <c r="C217" s="314" t="s">
        <v>165</v>
      </c>
      <c r="D217" s="121">
        <v>1</v>
      </c>
      <c r="E217" s="122" t="s">
        <v>247</v>
      </c>
      <c r="G217" s="123">
        <v>5571</v>
      </c>
      <c r="H217" s="124">
        <v>0.85040451839413833</v>
      </c>
      <c r="I217" s="125">
        <v>9997</v>
      </c>
      <c r="J217" s="126">
        <v>0.85664095972579268</v>
      </c>
      <c r="K217" s="127">
        <v>15568</v>
      </c>
      <c r="L217" s="128">
        <v>0.85439877064925085</v>
      </c>
    </row>
    <row r="218" spans="2:12" ht="12" customHeight="1" x14ac:dyDescent="0.25">
      <c r="B218" s="105"/>
      <c r="C218" s="315"/>
      <c r="D218" s="106">
        <v>2</v>
      </c>
      <c r="E218" s="107" t="s">
        <v>248</v>
      </c>
      <c r="G218" s="108">
        <v>824</v>
      </c>
      <c r="H218" s="33">
        <v>0.12578232330941841</v>
      </c>
      <c r="I218" s="109">
        <v>1424</v>
      </c>
      <c r="J218" s="110">
        <v>0.12202227934875749</v>
      </c>
      <c r="K218" s="23">
        <v>2248</v>
      </c>
      <c r="L218" s="111">
        <v>0.12337412875253828</v>
      </c>
    </row>
    <row r="219" spans="2:12" ht="12" customHeight="1" x14ac:dyDescent="0.25">
      <c r="B219" s="105"/>
      <c r="C219" s="315"/>
      <c r="D219" s="106">
        <v>3</v>
      </c>
      <c r="E219" s="107" t="s">
        <v>240</v>
      </c>
      <c r="G219" s="108">
        <v>105</v>
      </c>
      <c r="H219" s="33">
        <v>1.6028087314913755E-2</v>
      </c>
      <c r="I219" s="109">
        <v>190</v>
      </c>
      <c r="J219" s="110">
        <v>1.6281062553556127E-2</v>
      </c>
      <c r="K219" s="23">
        <v>295</v>
      </c>
      <c r="L219" s="111">
        <v>1.6190110312277042E-2</v>
      </c>
    </row>
    <row r="220" spans="2:12" ht="12" customHeight="1" x14ac:dyDescent="0.25">
      <c r="B220" s="112"/>
      <c r="C220" s="320"/>
      <c r="D220" s="113">
        <v>4</v>
      </c>
      <c r="E220" s="114" t="s">
        <v>303</v>
      </c>
      <c r="G220" s="115">
        <v>51</v>
      </c>
      <c r="H220" s="116">
        <v>7.7850709815295372E-3</v>
      </c>
      <c r="I220" s="117">
        <v>59</v>
      </c>
      <c r="J220" s="118">
        <v>5.0556983718937449E-3</v>
      </c>
      <c r="K220" s="27">
        <v>110</v>
      </c>
      <c r="L220" s="119">
        <v>6.036990285933813E-3</v>
      </c>
    </row>
    <row r="221" spans="2:12" s="34" customFormat="1" x14ac:dyDescent="0.25">
      <c r="B221" s="31"/>
      <c r="C221" s="31"/>
      <c r="D221" s="31"/>
      <c r="E221" s="68"/>
      <c r="F221" s="31"/>
      <c r="G221" s="23"/>
      <c r="H221" s="33"/>
      <c r="I221" s="23"/>
      <c r="J221" s="33"/>
      <c r="K221" s="23"/>
      <c r="L221" s="33"/>
    </row>
    <row r="222" spans="2:12" ht="12" customHeight="1" x14ac:dyDescent="0.25">
      <c r="B222" s="120" t="s">
        <v>166</v>
      </c>
      <c r="C222" s="314" t="s">
        <v>167</v>
      </c>
      <c r="D222" s="121">
        <v>1</v>
      </c>
      <c r="E222" s="122" t="s">
        <v>247</v>
      </c>
      <c r="G222" s="123">
        <v>3292</v>
      </c>
      <c r="H222" s="124">
        <v>0.50382614018977656</v>
      </c>
      <c r="I222" s="125">
        <v>5905</v>
      </c>
      <c r="J222" s="126">
        <v>0.51298757710016507</v>
      </c>
      <c r="K222" s="127">
        <v>9197</v>
      </c>
      <c r="L222" s="128">
        <v>0.5096702687725132</v>
      </c>
    </row>
    <row r="223" spans="2:12" ht="12" customHeight="1" x14ac:dyDescent="0.25">
      <c r="B223" s="105"/>
      <c r="C223" s="315"/>
      <c r="D223" s="106">
        <v>2</v>
      </c>
      <c r="E223" s="107" t="s">
        <v>248</v>
      </c>
      <c r="G223" s="108">
        <v>1556</v>
      </c>
      <c r="H223" s="33">
        <v>0.23813896541169269</v>
      </c>
      <c r="I223" s="109">
        <v>2626</v>
      </c>
      <c r="J223" s="110">
        <v>0.22812961515072538</v>
      </c>
      <c r="K223" s="23">
        <v>4182</v>
      </c>
      <c r="L223" s="111">
        <v>0.23175394846217789</v>
      </c>
    </row>
    <row r="224" spans="2:12" ht="12" customHeight="1" x14ac:dyDescent="0.25">
      <c r="B224" s="105"/>
      <c r="C224" s="315"/>
      <c r="D224" s="106">
        <v>3</v>
      </c>
      <c r="E224" s="107" t="s">
        <v>240</v>
      </c>
      <c r="G224" s="108">
        <v>655</v>
      </c>
      <c r="H224" s="33">
        <v>0.1002448729721457</v>
      </c>
      <c r="I224" s="109">
        <v>1404</v>
      </c>
      <c r="J224" s="110">
        <v>0.12197028928850664</v>
      </c>
      <c r="K224" s="23">
        <v>2059</v>
      </c>
      <c r="L224" s="111">
        <v>0.114103629814353</v>
      </c>
    </row>
    <row r="225" spans="2:12" ht="12" customHeight="1" x14ac:dyDescent="0.25">
      <c r="B225" s="105"/>
      <c r="C225" s="315"/>
      <c r="D225" s="106">
        <v>4</v>
      </c>
      <c r="E225" s="107" t="s">
        <v>304</v>
      </c>
      <c r="G225" s="108">
        <v>836</v>
      </c>
      <c r="H225" s="33">
        <v>0.12794612794612795</v>
      </c>
      <c r="I225" s="109">
        <v>1218</v>
      </c>
      <c r="J225" s="110">
        <v>0.10581183216054209</v>
      </c>
      <c r="K225" s="23">
        <v>2054</v>
      </c>
      <c r="L225" s="111">
        <v>0.11382654474923802</v>
      </c>
    </row>
    <row r="226" spans="2:12" ht="12" customHeight="1" x14ac:dyDescent="0.25">
      <c r="B226" s="112"/>
      <c r="C226" s="320"/>
      <c r="D226" s="113">
        <v>5</v>
      </c>
      <c r="E226" s="114" t="s">
        <v>303</v>
      </c>
      <c r="G226" s="115">
        <v>195</v>
      </c>
      <c r="H226" s="116">
        <v>2.9843893480257115E-2</v>
      </c>
      <c r="I226" s="117">
        <v>358</v>
      </c>
      <c r="J226" s="118">
        <v>3.1100686300060812E-2</v>
      </c>
      <c r="K226" s="27">
        <v>553</v>
      </c>
      <c r="L226" s="119">
        <v>3.0645608201717928E-2</v>
      </c>
    </row>
    <row r="227" spans="2:12" s="34" customFormat="1" x14ac:dyDescent="0.25">
      <c r="B227" s="31"/>
      <c r="C227" s="31"/>
      <c r="D227" s="31"/>
      <c r="E227" s="68"/>
      <c r="F227" s="31"/>
      <c r="G227" s="23"/>
      <c r="H227" s="33"/>
      <c r="I227" s="23"/>
      <c r="J227" s="33"/>
      <c r="K227" s="23"/>
      <c r="L227" s="33"/>
    </row>
    <row r="228" spans="2:12" x14ac:dyDescent="0.25">
      <c r="B228" s="129" t="s">
        <v>168</v>
      </c>
      <c r="C228" s="321" t="s">
        <v>169</v>
      </c>
      <c r="D228" s="130">
        <v>1</v>
      </c>
      <c r="E228" s="131" t="s">
        <v>239</v>
      </c>
      <c r="F228" s="132"/>
      <c r="G228" s="133">
        <v>15333</v>
      </c>
      <c r="H228" s="134">
        <v>0.53783015889719032</v>
      </c>
      <c r="I228" s="135">
        <v>20422</v>
      </c>
      <c r="J228" s="136">
        <v>0.60339784310828781</v>
      </c>
      <c r="K228" s="137">
        <v>35755</v>
      </c>
      <c r="L228" s="138">
        <v>0.57341950797061936</v>
      </c>
    </row>
    <row r="229" spans="2:12" ht="12.75" customHeight="1" x14ac:dyDescent="0.25">
      <c r="B229" s="148"/>
      <c r="C229" s="322"/>
      <c r="D229" s="149">
        <v>2</v>
      </c>
      <c r="E229" s="150" t="s">
        <v>240</v>
      </c>
      <c r="F229" s="132"/>
      <c r="G229" s="151">
        <v>13176</v>
      </c>
      <c r="H229" s="152">
        <v>0.46216984110280962</v>
      </c>
      <c r="I229" s="153">
        <v>13423</v>
      </c>
      <c r="J229" s="154">
        <v>0.39660215689171224</v>
      </c>
      <c r="K229" s="155">
        <v>26599</v>
      </c>
      <c r="L229" s="156">
        <v>0.42658049202938064</v>
      </c>
    </row>
    <row r="230" spans="2:12" s="34" customFormat="1" x14ac:dyDescent="0.25">
      <c r="B230" s="31"/>
      <c r="C230" s="31"/>
      <c r="D230" s="31"/>
      <c r="E230" s="68"/>
      <c r="F230" s="31"/>
      <c r="G230" s="23"/>
      <c r="H230" s="33"/>
      <c r="I230" s="23"/>
      <c r="J230" s="33"/>
      <c r="K230" s="23"/>
      <c r="L230" s="33"/>
    </row>
    <row r="231" spans="2:12" x14ac:dyDescent="0.25">
      <c r="B231" s="120" t="s">
        <v>170</v>
      </c>
      <c r="C231" s="314" t="s">
        <v>171</v>
      </c>
      <c r="D231" s="121">
        <v>1</v>
      </c>
      <c r="E231" s="122" t="s">
        <v>247</v>
      </c>
      <c r="G231" s="123">
        <v>13141</v>
      </c>
      <c r="H231" s="124">
        <v>0.84786115233240855</v>
      </c>
      <c r="I231" s="125">
        <v>17178</v>
      </c>
      <c r="J231" s="126">
        <v>0.83138127964379049</v>
      </c>
      <c r="K231" s="127">
        <v>30319</v>
      </c>
      <c r="L231" s="128">
        <v>0.83844473327618152</v>
      </c>
    </row>
    <row r="232" spans="2:12" x14ac:dyDescent="0.25">
      <c r="B232" s="105"/>
      <c r="C232" s="315"/>
      <c r="D232" s="106">
        <v>2</v>
      </c>
      <c r="E232" s="107" t="s">
        <v>248</v>
      </c>
      <c r="G232" s="108">
        <v>2055</v>
      </c>
      <c r="H232" s="33">
        <v>0.13258919930318086</v>
      </c>
      <c r="I232" s="109">
        <v>3089</v>
      </c>
      <c r="J232" s="110">
        <v>0.14950150033878618</v>
      </c>
      <c r="K232" s="23">
        <v>5144</v>
      </c>
      <c r="L232" s="111">
        <v>0.14225270318851801</v>
      </c>
    </row>
    <row r="233" spans="2:12" x14ac:dyDescent="0.25">
      <c r="B233" s="105"/>
      <c r="C233" s="315"/>
      <c r="D233" s="106">
        <v>3</v>
      </c>
      <c r="E233" s="107" t="s">
        <v>240</v>
      </c>
      <c r="G233" s="108">
        <v>211</v>
      </c>
      <c r="H233" s="33">
        <v>1.3613781534292536E-2</v>
      </c>
      <c r="I233" s="109">
        <v>304</v>
      </c>
      <c r="J233" s="110">
        <v>1.4712999709611848E-2</v>
      </c>
      <c r="K233" s="23">
        <v>515</v>
      </c>
      <c r="L233" s="111">
        <v>1.4241862780343464E-2</v>
      </c>
    </row>
    <row r="234" spans="2:12" x14ac:dyDescent="0.25">
      <c r="B234" s="112"/>
      <c r="C234" s="320"/>
      <c r="D234" s="113">
        <v>4</v>
      </c>
      <c r="E234" s="114" t="s">
        <v>303</v>
      </c>
      <c r="G234" s="115">
        <v>92</v>
      </c>
      <c r="H234" s="116">
        <v>5.9358668301180721E-3</v>
      </c>
      <c r="I234" s="117">
        <v>91</v>
      </c>
      <c r="J234" s="118">
        <v>4.4042203078114416E-3</v>
      </c>
      <c r="K234" s="27">
        <v>183</v>
      </c>
      <c r="L234" s="119">
        <v>5.0607007549569975E-3</v>
      </c>
    </row>
    <row r="235" spans="2:12" s="34" customFormat="1" x14ac:dyDescent="0.25">
      <c r="B235" s="31"/>
      <c r="C235" s="31"/>
      <c r="D235" s="31"/>
      <c r="E235" s="68"/>
      <c r="F235" s="31"/>
      <c r="G235" s="23"/>
      <c r="H235" s="33"/>
      <c r="I235" s="23"/>
      <c r="J235" s="33"/>
      <c r="K235" s="23"/>
      <c r="L235" s="33"/>
    </row>
    <row r="236" spans="2:12" x14ac:dyDescent="0.25">
      <c r="B236" s="120" t="s">
        <v>172</v>
      </c>
      <c r="C236" s="314" t="s">
        <v>173</v>
      </c>
      <c r="D236" s="121">
        <v>1</v>
      </c>
      <c r="E236" s="122" t="s">
        <v>247</v>
      </c>
      <c r="G236" s="123">
        <v>9859</v>
      </c>
      <c r="H236" s="124">
        <v>0.6381642824778303</v>
      </c>
      <c r="I236" s="125">
        <v>12348</v>
      </c>
      <c r="J236" s="126">
        <v>0.60008747630849979</v>
      </c>
      <c r="K236" s="127">
        <v>22207</v>
      </c>
      <c r="L236" s="128">
        <v>0.61641592183423088</v>
      </c>
    </row>
    <row r="237" spans="2:12" x14ac:dyDescent="0.25">
      <c r="B237" s="105"/>
      <c r="C237" s="315"/>
      <c r="D237" s="106">
        <v>2</v>
      </c>
      <c r="E237" s="107" t="s">
        <v>248</v>
      </c>
      <c r="G237" s="108">
        <v>3481</v>
      </c>
      <c r="H237" s="33">
        <v>0.22532202731568388</v>
      </c>
      <c r="I237" s="109">
        <v>4775</v>
      </c>
      <c r="J237" s="110">
        <v>0.23205520727025319</v>
      </c>
      <c r="K237" s="23">
        <v>8256</v>
      </c>
      <c r="L237" s="111">
        <v>0.22916782323877199</v>
      </c>
    </row>
    <row r="238" spans="2:12" x14ac:dyDescent="0.25">
      <c r="B238" s="105"/>
      <c r="C238" s="315"/>
      <c r="D238" s="106">
        <v>3</v>
      </c>
      <c r="E238" s="107" t="s">
        <v>240</v>
      </c>
      <c r="G238" s="108">
        <v>835</v>
      </c>
      <c r="H238" s="33">
        <v>5.404880574794485E-2</v>
      </c>
      <c r="I238" s="109">
        <v>1433</v>
      </c>
      <c r="J238" s="110">
        <v>6.9640861155659234E-2</v>
      </c>
      <c r="K238" s="23">
        <v>2268</v>
      </c>
      <c r="L238" s="111">
        <v>6.2954532837395216E-2</v>
      </c>
    </row>
    <row r="239" spans="2:12" x14ac:dyDescent="0.25">
      <c r="B239" s="105"/>
      <c r="C239" s="315"/>
      <c r="D239" s="106">
        <v>4</v>
      </c>
      <c r="E239" s="107" t="s">
        <v>305</v>
      </c>
      <c r="G239" s="108">
        <v>1065</v>
      </c>
      <c r="H239" s="33">
        <v>6.8936500744384746E-2</v>
      </c>
      <c r="I239" s="109">
        <v>1666</v>
      </c>
      <c r="J239" s="110">
        <v>8.0964183311464252E-2</v>
      </c>
      <c r="K239" s="23">
        <v>2731</v>
      </c>
      <c r="L239" s="111">
        <v>7.5806362071837011E-2</v>
      </c>
    </row>
    <row r="240" spans="2:12" x14ac:dyDescent="0.25">
      <c r="B240" s="112"/>
      <c r="C240" s="320"/>
      <c r="D240" s="113">
        <v>5</v>
      </c>
      <c r="E240" s="114" t="s">
        <v>303</v>
      </c>
      <c r="G240" s="115">
        <v>209</v>
      </c>
      <c r="H240" s="116">
        <v>1.3528383714156256E-2</v>
      </c>
      <c r="I240" s="117">
        <v>355</v>
      </c>
      <c r="J240" s="118">
        <v>1.7252271954123537E-2</v>
      </c>
      <c r="K240" s="27">
        <v>564</v>
      </c>
      <c r="L240" s="119">
        <v>1.5655360017764946E-2</v>
      </c>
    </row>
    <row r="241" spans="2:12" s="34" customFormat="1" x14ac:dyDescent="0.25">
      <c r="B241" s="31"/>
      <c r="C241" s="31"/>
      <c r="D241" s="31"/>
      <c r="E241" s="31"/>
      <c r="F241" s="31"/>
      <c r="G241" s="23"/>
      <c r="H241" s="33"/>
      <c r="I241" s="23"/>
      <c r="J241" s="33"/>
      <c r="K241" s="23"/>
      <c r="L241" s="33"/>
    </row>
    <row r="242" spans="2:12" x14ac:dyDescent="0.25">
      <c r="B242" s="120" t="s">
        <v>174</v>
      </c>
      <c r="C242" s="314" t="s">
        <v>175</v>
      </c>
      <c r="D242" s="121">
        <v>1</v>
      </c>
      <c r="E242" s="164" t="s">
        <v>265</v>
      </c>
      <c r="G242" s="123">
        <v>15822</v>
      </c>
      <c r="H242" s="124">
        <v>0.50250905164199966</v>
      </c>
      <c r="I242" s="125">
        <v>16562</v>
      </c>
      <c r="J242" s="126">
        <v>0.45248893503087262</v>
      </c>
      <c r="K242" s="127">
        <v>32384</v>
      </c>
      <c r="L242" s="128">
        <v>0.47561978615908823</v>
      </c>
    </row>
    <row r="243" spans="2:12" x14ac:dyDescent="0.25">
      <c r="B243" s="105"/>
      <c r="C243" s="315"/>
      <c r="D243" s="106">
        <v>2</v>
      </c>
      <c r="E243" s="165" t="s">
        <v>248</v>
      </c>
      <c r="G243" s="108">
        <v>6318</v>
      </c>
      <c r="H243" s="33">
        <v>0.20066061106523533</v>
      </c>
      <c r="I243" s="109">
        <v>7886</v>
      </c>
      <c r="J243" s="110">
        <v>0.21545270750232229</v>
      </c>
      <c r="K243" s="23">
        <v>14204</v>
      </c>
      <c r="L243" s="111">
        <v>0.20861238397368112</v>
      </c>
    </row>
    <row r="244" spans="2:12" x14ac:dyDescent="0.25">
      <c r="B244" s="105"/>
      <c r="C244" s="315"/>
      <c r="D244" s="106">
        <v>3</v>
      </c>
      <c r="E244" s="165" t="s">
        <v>240</v>
      </c>
      <c r="G244" s="108">
        <v>4021</v>
      </c>
      <c r="H244" s="33">
        <v>0.12770755256304389</v>
      </c>
      <c r="I244" s="109">
        <v>5682</v>
      </c>
      <c r="J244" s="110">
        <v>0.15523741872028851</v>
      </c>
      <c r="K244" s="23">
        <v>9703</v>
      </c>
      <c r="L244" s="111">
        <v>0.14250675596287157</v>
      </c>
    </row>
    <row r="245" spans="2:12" x14ac:dyDescent="0.25">
      <c r="B245" s="105"/>
      <c r="C245" s="315"/>
      <c r="D245" s="106">
        <v>4</v>
      </c>
      <c r="E245" s="165" t="s">
        <v>306</v>
      </c>
      <c r="G245" s="108">
        <v>2306</v>
      </c>
      <c r="H245" s="33">
        <v>7.3238899828495199E-2</v>
      </c>
      <c r="I245" s="109">
        <v>2399</v>
      </c>
      <c r="J245" s="110">
        <v>6.5542866510026776E-2</v>
      </c>
      <c r="K245" s="23">
        <v>4705</v>
      </c>
      <c r="L245" s="111">
        <v>6.9101750675596291E-2</v>
      </c>
    </row>
    <row r="246" spans="2:12" x14ac:dyDescent="0.25">
      <c r="B246" s="105"/>
      <c r="C246" s="315"/>
      <c r="D246" s="106">
        <v>5</v>
      </c>
      <c r="E246" s="165" t="s">
        <v>307</v>
      </c>
      <c r="G246" s="108">
        <v>2257</v>
      </c>
      <c r="H246" s="33">
        <v>7.1682652607508099E-2</v>
      </c>
      <c r="I246" s="109">
        <v>3257</v>
      </c>
      <c r="J246" s="110">
        <v>8.8984208513195995E-2</v>
      </c>
      <c r="K246" s="23">
        <v>5514</v>
      </c>
      <c r="L246" s="111">
        <v>8.0983433204088823E-2</v>
      </c>
    </row>
    <row r="247" spans="2:12" x14ac:dyDescent="0.25">
      <c r="B247" s="112"/>
      <c r="C247" s="320"/>
      <c r="D247" s="113">
        <v>6</v>
      </c>
      <c r="E247" s="166" t="s">
        <v>308</v>
      </c>
      <c r="G247" s="115">
        <v>762</v>
      </c>
      <c r="H247" s="116">
        <v>2.4201232293717841E-2</v>
      </c>
      <c r="I247" s="117">
        <v>816</v>
      </c>
      <c r="J247" s="118">
        <v>2.2293863723293807E-2</v>
      </c>
      <c r="K247" s="27">
        <v>1578</v>
      </c>
      <c r="L247" s="119">
        <v>2.3175890024673951E-2</v>
      </c>
    </row>
    <row r="248" spans="2:12" s="34" customFormat="1" x14ac:dyDescent="0.25">
      <c r="B248" s="31"/>
      <c r="C248" s="31"/>
      <c r="D248" s="31"/>
      <c r="E248" s="163"/>
      <c r="F248" s="31"/>
      <c r="G248" s="23"/>
      <c r="H248" s="33"/>
      <c r="I248" s="23"/>
      <c r="J248" s="33"/>
      <c r="K248" s="23"/>
      <c r="L248" s="33"/>
    </row>
    <row r="249" spans="2:12" x14ac:dyDescent="0.25">
      <c r="B249" s="120" t="s">
        <v>176</v>
      </c>
      <c r="C249" s="314" t="s">
        <v>177</v>
      </c>
      <c r="D249" s="121">
        <v>1</v>
      </c>
      <c r="E249" s="164" t="s">
        <v>265</v>
      </c>
      <c r="G249" s="123">
        <v>9217</v>
      </c>
      <c r="H249" s="124">
        <v>0.29296589428180925</v>
      </c>
      <c r="I249" s="125">
        <v>10656</v>
      </c>
      <c r="J249" s="126">
        <v>0.28940007061187911</v>
      </c>
      <c r="K249" s="127">
        <v>19873</v>
      </c>
      <c r="L249" s="128">
        <v>0.29104302744500749</v>
      </c>
    </row>
    <row r="250" spans="2:12" x14ac:dyDescent="0.25">
      <c r="B250" s="105"/>
      <c r="C250" s="315"/>
      <c r="D250" s="106">
        <v>2</v>
      </c>
      <c r="E250" s="165" t="s">
        <v>248</v>
      </c>
      <c r="G250" s="108">
        <v>3809</v>
      </c>
      <c r="H250" s="33">
        <v>0.12107053176949238</v>
      </c>
      <c r="I250" s="109">
        <v>4794</v>
      </c>
      <c r="J250" s="110">
        <v>0.13019744167730371</v>
      </c>
      <c r="K250" s="23">
        <v>8603</v>
      </c>
      <c r="L250" s="111">
        <v>0.12599220878123077</v>
      </c>
    </row>
    <row r="251" spans="2:12" x14ac:dyDescent="0.25">
      <c r="B251" s="105"/>
      <c r="C251" s="315"/>
      <c r="D251" s="106">
        <v>3</v>
      </c>
      <c r="E251" s="165" t="s">
        <v>240</v>
      </c>
      <c r="G251" s="108">
        <v>3883</v>
      </c>
      <c r="H251" s="33">
        <v>0.12342265026540797</v>
      </c>
      <c r="I251" s="109">
        <v>4674</v>
      </c>
      <c r="J251" s="110">
        <v>0.12693843187311588</v>
      </c>
      <c r="K251" s="23">
        <v>8557</v>
      </c>
      <c r="L251" s="111">
        <v>0.12531853197035822</v>
      </c>
    </row>
    <row r="252" spans="2:12" x14ac:dyDescent="0.25">
      <c r="B252" s="105"/>
      <c r="C252" s="315"/>
      <c r="D252" s="106">
        <v>4</v>
      </c>
      <c r="E252" s="165" t="s">
        <v>309</v>
      </c>
      <c r="G252" s="108">
        <v>14389</v>
      </c>
      <c r="H252" s="33">
        <v>0.45735990591526016</v>
      </c>
      <c r="I252" s="109">
        <v>16553</v>
      </c>
      <c r="J252" s="110">
        <v>0.44955324407267594</v>
      </c>
      <c r="K252" s="23">
        <v>30942</v>
      </c>
      <c r="L252" s="111">
        <v>0.45315017134823232</v>
      </c>
    </row>
    <row r="253" spans="2:12" x14ac:dyDescent="0.25">
      <c r="B253" s="112"/>
      <c r="C253" s="320"/>
      <c r="D253" s="113">
        <v>5</v>
      </c>
      <c r="E253" s="166" t="s">
        <v>231</v>
      </c>
      <c r="G253" s="115">
        <v>163</v>
      </c>
      <c r="H253" s="116">
        <v>5.1810177680302596E-3</v>
      </c>
      <c r="I253" s="117">
        <v>144</v>
      </c>
      <c r="J253" s="118">
        <v>3.910811765025393E-3</v>
      </c>
      <c r="K253" s="27">
        <v>307</v>
      </c>
      <c r="L253" s="119">
        <v>4.4960604551712016E-3</v>
      </c>
    </row>
    <row r="254" spans="2:12" s="34" customFormat="1" x14ac:dyDescent="0.25">
      <c r="B254" s="31"/>
      <c r="C254" s="31"/>
      <c r="D254" s="31"/>
      <c r="E254" s="163"/>
      <c r="F254" s="31"/>
      <c r="G254" s="23"/>
      <c r="H254" s="33"/>
      <c r="I254" s="23"/>
      <c r="J254" s="33"/>
      <c r="K254" s="23"/>
      <c r="L254" s="33"/>
    </row>
    <row r="255" spans="2:12" x14ac:dyDescent="0.25">
      <c r="B255" s="120" t="s">
        <v>178</v>
      </c>
      <c r="C255" s="314" t="s">
        <v>179</v>
      </c>
      <c r="D255" s="121">
        <v>1</v>
      </c>
      <c r="E255" s="164" t="s">
        <v>265</v>
      </c>
      <c r="G255" s="123">
        <v>4893</v>
      </c>
      <c r="H255" s="124">
        <v>0.1597297032611889</v>
      </c>
      <c r="I255" s="125">
        <v>4864</v>
      </c>
      <c r="J255" s="126">
        <v>0.13508109309042435</v>
      </c>
      <c r="K255" s="127">
        <v>9757</v>
      </c>
      <c r="L255" s="128">
        <v>0.14641136837682509</v>
      </c>
    </row>
    <row r="256" spans="2:12" x14ac:dyDescent="0.25">
      <c r="B256" s="105"/>
      <c r="C256" s="315"/>
      <c r="D256" s="106">
        <v>2</v>
      </c>
      <c r="E256" s="165" t="s">
        <v>248</v>
      </c>
      <c r="G256" s="108">
        <v>2300</v>
      </c>
      <c r="H256" s="33">
        <v>7.5082427447523914E-2</v>
      </c>
      <c r="I256" s="109">
        <v>2702</v>
      </c>
      <c r="J256" s="110">
        <v>7.5038880248833595E-2</v>
      </c>
      <c r="K256" s="23">
        <v>5002</v>
      </c>
      <c r="L256" s="111">
        <v>7.5058897675605113E-2</v>
      </c>
    </row>
    <row r="257" spans="2:12" x14ac:dyDescent="0.25">
      <c r="B257" s="105"/>
      <c r="C257" s="315"/>
      <c r="D257" s="106">
        <v>3</v>
      </c>
      <c r="E257" s="165" t="s">
        <v>240</v>
      </c>
      <c r="G257" s="108">
        <v>2908</v>
      </c>
      <c r="H257" s="33">
        <v>9.49303039206085E-2</v>
      </c>
      <c r="I257" s="109">
        <v>4124</v>
      </c>
      <c r="J257" s="110">
        <v>0.11453010442123973</v>
      </c>
      <c r="K257" s="23">
        <v>7032</v>
      </c>
      <c r="L257" s="111">
        <v>0.1055206254407947</v>
      </c>
    </row>
    <row r="258" spans="2:12" x14ac:dyDescent="0.25">
      <c r="B258" s="105"/>
      <c r="C258" s="315"/>
      <c r="D258" s="106">
        <v>4</v>
      </c>
      <c r="E258" s="165" t="s">
        <v>309</v>
      </c>
      <c r="G258" s="108">
        <v>10351</v>
      </c>
      <c r="H258" s="33">
        <v>0.33790356804753047</v>
      </c>
      <c r="I258" s="109">
        <v>14318</v>
      </c>
      <c r="J258" s="110">
        <v>0.39763385914241278</v>
      </c>
      <c r="K258" s="23">
        <v>24669</v>
      </c>
      <c r="L258" s="111">
        <v>0.37017751834456264</v>
      </c>
    </row>
    <row r="259" spans="2:12" x14ac:dyDescent="0.25">
      <c r="B259" s="105"/>
      <c r="C259" s="315"/>
      <c r="D259" s="106">
        <v>5</v>
      </c>
      <c r="E259" s="165" t="s">
        <v>310</v>
      </c>
      <c r="G259" s="108">
        <v>10004</v>
      </c>
      <c r="H259" s="33">
        <v>0.3265759148630562</v>
      </c>
      <c r="I259" s="109">
        <v>9839</v>
      </c>
      <c r="J259" s="110">
        <v>0.27324483448122638</v>
      </c>
      <c r="K259" s="23">
        <v>19843</v>
      </c>
      <c r="L259" s="111">
        <v>0.29775963746042228</v>
      </c>
    </row>
    <row r="260" spans="2:12" x14ac:dyDescent="0.25">
      <c r="B260" s="112"/>
      <c r="C260" s="320"/>
      <c r="D260" s="113">
        <v>6</v>
      </c>
      <c r="E260" s="166" t="s">
        <v>231</v>
      </c>
      <c r="G260" s="115">
        <v>177</v>
      </c>
      <c r="H260" s="116">
        <v>5.7780824600920577E-3</v>
      </c>
      <c r="I260" s="117">
        <v>161</v>
      </c>
      <c r="J260" s="118">
        <v>4.4712286158631416E-3</v>
      </c>
      <c r="K260" s="27">
        <v>338</v>
      </c>
      <c r="L260" s="119">
        <v>5.0719527017901896E-3</v>
      </c>
    </row>
    <row r="261" spans="2:12" s="34" customFormat="1" x14ac:dyDescent="0.25">
      <c r="B261" s="31"/>
      <c r="C261" s="31"/>
      <c r="D261" s="31"/>
      <c r="E261" s="163"/>
      <c r="F261" s="31"/>
      <c r="G261" s="23"/>
      <c r="H261" s="33"/>
      <c r="I261" s="23"/>
      <c r="J261" s="33"/>
      <c r="K261" s="23"/>
      <c r="L261" s="33"/>
    </row>
    <row r="262" spans="2:12" x14ac:dyDescent="0.25">
      <c r="B262" s="120" t="s">
        <v>180</v>
      </c>
      <c r="C262" s="314" t="s">
        <v>181</v>
      </c>
      <c r="D262" s="121">
        <v>1</v>
      </c>
      <c r="E262" s="164" t="s">
        <v>239</v>
      </c>
      <c r="G262" s="123">
        <v>26005</v>
      </c>
      <c r="H262" s="124">
        <v>0.80770903217791035</v>
      </c>
      <c r="I262" s="125">
        <v>29818</v>
      </c>
      <c r="J262" s="126">
        <v>0.7949134920423343</v>
      </c>
      <c r="K262" s="127">
        <v>55823</v>
      </c>
      <c r="L262" s="128">
        <v>0.8008234467126687</v>
      </c>
    </row>
    <row r="263" spans="2:12" x14ac:dyDescent="0.25">
      <c r="B263" s="105"/>
      <c r="C263" s="315"/>
      <c r="D263" s="106">
        <v>2</v>
      </c>
      <c r="E263" s="165" t="s">
        <v>240</v>
      </c>
      <c r="G263" s="108">
        <v>1251</v>
      </c>
      <c r="H263" s="33">
        <v>3.8855758479314204E-2</v>
      </c>
      <c r="I263" s="109">
        <v>1461</v>
      </c>
      <c r="J263" s="110">
        <v>3.8948575084641841E-2</v>
      </c>
      <c r="K263" s="23">
        <v>2712</v>
      </c>
      <c r="L263" s="111">
        <v>3.8905705309366351E-2</v>
      </c>
    </row>
    <row r="264" spans="2:12" x14ac:dyDescent="0.25">
      <c r="B264" s="112"/>
      <c r="C264" s="320"/>
      <c r="D264" s="113">
        <v>3</v>
      </c>
      <c r="E264" s="166" t="s">
        <v>231</v>
      </c>
      <c r="G264" s="115">
        <v>4940</v>
      </c>
      <c r="H264" s="116">
        <v>0.15343520934277549</v>
      </c>
      <c r="I264" s="117">
        <v>6232</v>
      </c>
      <c r="J264" s="118">
        <v>0.16613793287302392</v>
      </c>
      <c r="K264" s="27">
        <v>11172</v>
      </c>
      <c r="L264" s="119">
        <v>0.1602708479779649</v>
      </c>
    </row>
    <row r="265" spans="2:12" s="34" customFormat="1" x14ac:dyDescent="0.25">
      <c r="B265" s="31"/>
      <c r="C265" s="31"/>
      <c r="D265" s="31"/>
      <c r="E265" s="163"/>
      <c r="F265" s="31"/>
      <c r="G265" s="23"/>
      <c r="H265" s="33"/>
      <c r="I265" s="23"/>
      <c r="J265" s="33"/>
      <c r="K265" s="23"/>
      <c r="L265" s="33"/>
    </row>
    <row r="266" spans="2:12" x14ac:dyDescent="0.25">
      <c r="B266" s="120" t="s">
        <v>182</v>
      </c>
      <c r="C266" s="317" t="s">
        <v>183</v>
      </c>
      <c r="D266" s="121">
        <v>1</v>
      </c>
      <c r="E266" s="164" t="s">
        <v>265</v>
      </c>
      <c r="G266" s="123">
        <v>14786</v>
      </c>
      <c r="H266" s="124">
        <v>0.4658034842327442</v>
      </c>
      <c r="I266" s="125">
        <v>15762</v>
      </c>
      <c r="J266" s="126">
        <v>0.4267265885155806</v>
      </c>
      <c r="K266" s="127">
        <v>30548</v>
      </c>
      <c r="L266" s="128">
        <v>0.44478741991846243</v>
      </c>
    </row>
    <row r="267" spans="2:12" x14ac:dyDescent="0.25">
      <c r="B267" s="105"/>
      <c r="C267" s="318"/>
      <c r="D267" s="106">
        <v>2</v>
      </c>
      <c r="E267" s="165" t="s">
        <v>248</v>
      </c>
      <c r="G267" s="108">
        <v>5585</v>
      </c>
      <c r="H267" s="33">
        <v>0.17594430268090602</v>
      </c>
      <c r="I267" s="109">
        <v>6873</v>
      </c>
      <c r="J267" s="110">
        <v>0.18607358475241628</v>
      </c>
      <c r="K267" s="23">
        <v>12458</v>
      </c>
      <c r="L267" s="111">
        <v>0.18139196272568434</v>
      </c>
    </row>
    <row r="268" spans="2:12" x14ac:dyDescent="0.25">
      <c r="B268" s="105"/>
      <c r="C268" s="318"/>
      <c r="D268" s="106">
        <v>3</v>
      </c>
      <c r="E268" s="165" t="s">
        <v>311</v>
      </c>
      <c r="G268" s="108">
        <v>2377</v>
      </c>
      <c r="H268" s="33">
        <v>7.4882651293198502E-2</v>
      </c>
      <c r="I268" s="109">
        <v>3427</v>
      </c>
      <c r="J268" s="110">
        <v>9.2779597693369797E-2</v>
      </c>
      <c r="K268" s="23">
        <v>5804</v>
      </c>
      <c r="L268" s="111">
        <v>8.4507862550960974E-2</v>
      </c>
    </row>
    <row r="269" spans="2:12" x14ac:dyDescent="0.25">
      <c r="B269" s="112"/>
      <c r="C269" s="319"/>
      <c r="D269" s="113">
        <v>4</v>
      </c>
      <c r="E269" s="166" t="s">
        <v>312</v>
      </c>
      <c r="G269" s="115">
        <v>8995</v>
      </c>
      <c r="H269" s="116">
        <v>0.28336956179315126</v>
      </c>
      <c r="I269" s="117">
        <v>10875</v>
      </c>
      <c r="J269" s="118">
        <v>0.29442022903863335</v>
      </c>
      <c r="K269" s="27">
        <v>19870</v>
      </c>
      <c r="L269" s="119">
        <v>0.28931275480489227</v>
      </c>
    </row>
    <row r="270" spans="2:12" s="34" customFormat="1" x14ac:dyDescent="0.25">
      <c r="B270" s="31"/>
      <c r="C270" s="31"/>
      <c r="D270" s="31"/>
      <c r="E270" s="163"/>
      <c r="F270" s="31"/>
      <c r="G270" s="23"/>
      <c r="H270" s="33"/>
      <c r="I270" s="23"/>
      <c r="J270" s="33"/>
      <c r="K270" s="23"/>
      <c r="L270" s="33"/>
    </row>
    <row r="271" spans="2:12" x14ac:dyDescent="0.25">
      <c r="B271" s="120" t="s">
        <v>184</v>
      </c>
      <c r="C271" s="314" t="s">
        <v>185</v>
      </c>
      <c r="D271" s="121">
        <v>1</v>
      </c>
      <c r="E271" s="164" t="s">
        <v>299</v>
      </c>
      <c r="G271" s="123">
        <v>19767</v>
      </c>
      <c r="H271" s="124">
        <v>0.6158711365902293</v>
      </c>
      <c r="I271" s="125">
        <v>21190</v>
      </c>
      <c r="J271" s="126">
        <v>0.56718415417558887</v>
      </c>
      <c r="K271" s="127">
        <v>40957</v>
      </c>
      <c r="L271" s="128">
        <v>0.58968267680258002</v>
      </c>
    </row>
    <row r="272" spans="2:12" x14ac:dyDescent="0.25">
      <c r="B272" s="105"/>
      <c r="C272" s="315"/>
      <c r="D272" s="106">
        <v>2</v>
      </c>
      <c r="E272" s="165" t="s">
        <v>313</v>
      </c>
      <c r="G272" s="108">
        <v>8161</v>
      </c>
      <c r="H272" s="33">
        <v>0.25426844466600201</v>
      </c>
      <c r="I272" s="109">
        <v>10543</v>
      </c>
      <c r="J272" s="110">
        <v>0.28220021413276231</v>
      </c>
      <c r="K272" s="23">
        <v>18704</v>
      </c>
      <c r="L272" s="111">
        <v>0.26929278967979731</v>
      </c>
    </row>
    <row r="273" spans="2:12" x14ac:dyDescent="0.25">
      <c r="B273" s="105"/>
      <c r="C273" s="315"/>
      <c r="D273" s="106">
        <v>3</v>
      </c>
      <c r="E273" s="165" t="s">
        <v>314</v>
      </c>
      <c r="G273" s="108">
        <v>2710</v>
      </c>
      <c r="H273" s="33">
        <v>8.4434197407776676E-2</v>
      </c>
      <c r="I273" s="109">
        <v>3751</v>
      </c>
      <c r="J273" s="110">
        <v>0.10040149892933618</v>
      </c>
      <c r="K273" s="23">
        <v>6461</v>
      </c>
      <c r="L273" s="111">
        <v>9.3022920985947943E-2</v>
      </c>
    </row>
    <row r="274" spans="2:12" x14ac:dyDescent="0.25">
      <c r="B274" s="105"/>
      <c r="C274" s="315"/>
      <c r="D274" s="106">
        <v>4</v>
      </c>
      <c r="E274" s="165" t="s">
        <v>315</v>
      </c>
      <c r="G274" s="108">
        <v>606</v>
      </c>
      <c r="H274" s="33">
        <v>1.8880857427716849E-2</v>
      </c>
      <c r="I274" s="109">
        <v>794</v>
      </c>
      <c r="J274" s="110">
        <v>2.1252676659528909E-2</v>
      </c>
      <c r="K274" s="23">
        <v>1400</v>
      </c>
      <c r="L274" s="111">
        <v>2.0156645934116563E-2</v>
      </c>
    </row>
    <row r="275" spans="2:12" x14ac:dyDescent="0.25">
      <c r="B275" s="112"/>
      <c r="C275" s="320"/>
      <c r="D275" s="113">
        <v>5</v>
      </c>
      <c r="E275" s="166" t="s">
        <v>231</v>
      </c>
      <c r="G275" s="115">
        <v>852</v>
      </c>
      <c r="H275" s="116">
        <v>2.6545363908275176E-2</v>
      </c>
      <c r="I275" s="117">
        <v>1082</v>
      </c>
      <c r="J275" s="118">
        <v>2.8961456102783726E-2</v>
      </c>
      <c r="K275" s="27">
        <v>1934</v>
      </c>
      <c r="L275" s="119">
        <v>2.7844966597558165E-2</v>
      </c>
    </row>
    <row r="276" spans="2:12" s="34" customFormat="1" x14ac:dyDescent="0.25">
      <c r="B276" s="31"/>
      <c r="C276" s="31"/>
      <c r="D276" s="31"/>
      <c r="E276" s="163"/>
      <c r="F276" s="31"/>
      <c r="G276" s="23"/>
      <c r="H276" s="33"/>
      <c r="I276" s="23"/>
      <c r="J276" s="33"/>
      <c r="K276" s="23"/>
      <c r="L276" s="33"/>
    </row>
    <row r="277" spans="2:12" x14ac:dyDescent="0.25">
      <c r="B277" s="120" t="s">
        <v>186</v>
      </c>
      <c r="C277" s="317" t="s">
        <v>187</v>
      </c>
      <c r="D277" s="121">
        <v>1</v>
      </c>
      <c r="E277" s="164" t="s">
        <v>239</v>
      </c>
      <c r="G277" s="123">
        <v>8751</v>
      </c>
      <c r="H277" s="124">
        <v>0.27988869698714258</v>
      </c>
      <c r="I277" s="125">
        <v>9029</v>
      </c>
      <c r="J277" s="126">
        <v>0.25020090337240558</v>
      </c>
      <c r="K277" s="127">
        <v>17780</v>
      </c>
      <c r="L277" s="128">
        <v>0.26398230219886271</v>
      </c>
    </row>
    <row r="278" spans="2:12" x14ac:dyDescent="0.25">
      <c r="B278" s="105"/>
      <c r="C278" s="318"/>
      <c r="D278" s="106">
        <v>2</v>
      </c>
      <c r="E278" s="165" t="s">
        <v>240</v>
      </c>
      <c r="G278" s="108">
        <v>16468</v>
      </c>
      <c r="H278" s="33">
        <v>0.5267063263609032</v>
      </c>
      <c r="I278" s="109">
        <v>19654</v>
      </c>
      <c r="J278" s="110">
        <v>0.54462825948402471</v>
      </c>
      <c r="K278" s="23">
        <v>36122</v>
      </c>
      <c r="L278" s="111">
        <v>0.53630870191379743</v>
      </c>
    </row>
    <row r="279" spans="2:12" x14ac:dyDescent="0.25">
      <c r="B279" s="105"/>
      <c r="C279" s="318"/>
      <c r="D279" s="106">
        <v>3</v>
      </c>
      <c r="E279" s="165" t="s">
        <v>316</v>
      </c>
      <c r="G279" s="108">
        <v>3758</v>
      </c>
      <c r="H279" s="33">
        <v>0.12019446043625663</v>
      </c>
      <c r="I279" s="109">
        <v>4517</v>
      </c>
      <c r="J279" s="110">
        <v>0.12516972871117021</v>
      </c>
      <c r="K279" s="23">
        <v>8275</v>
      </c>
      <c r="L279" s="111">
        <v>0.12286015470728846</v>
      </c>
    </row>
    <row r="280" spans="2:12" x14ac:dyDescent="0.25">
      <c r="B280" s="112"/>
      <c r="C280" s="319"/>
      <c r="D280" s="113">
        <v>4</v>
      </c>
      <c r="E280" s="166" t="s">
        <v>231</v>
      </c>
      <c r="G280" s="115">
        <v>2289</v>
      </c>
      <c r="H280" s="116">
        <v>7.321051621569756E-2</v>
      </c>
      <c r="I280" s="117">
        <v>2887</v>
      </c>
      <c r="J280" s="118">
        <v>8.0001108432399479E-2</v>
      </c>
      <c r="K280" s="27">
        <v>5176</v>
      </c>
      <c r="L280" s="119">
        <v>7.6848841180051378E-2</v>
      </c>
    </row>
    <row r="281" spans="2:12" s="34" customFormat="1" x14ac:dyDescent="0.25">
      <c r="B281" s="31"/>
      <c r="C281" s="31"/>
      <c r="D281" s="31"/>
      <c r="E281" s="163"/>
      <c r="F281" s="31"/>
      <c r="G281" s="23"/>
      <c r="H281" s="33"/>
      <c r="I281" s="23"/>
      <c r="J281" s="33"/>
      <c r="K281" s="23"/>
      <c r="L281" s="33"/>
    </row>
    <row r="282" spans="2:12" x14ac:dyDescent="0.25">
      <c r="B282" s="120" t="s">
        <v>188</v>
      </c>
      <c r="C282" s="314" t="s">
        <v>189</v>
      </c>
      <c r="D282" s="121">
        <v>1</v>
      </c>
      <c r="E282" s="164" t="s">
        <v>317</v>
      </c>
      <c r="G282" s="123">
        <v>18433</v>
      </c>
      <c r="H282" s="124">
        <v>0.5722756907792611</v>
      </c>
      <c r="I282" s="125">
        <v>21244</v>
      </c>
      <c r="J282" s="126">
        <v>0.56631034574680772</v>
      </c>
      <c r="K282" s="127">
        <v>39677</v>
      </c>
      <c r="L282" s="128">
        <v>0.56906616181174074</v>
      </c>
    </row>
    <row r="283" spans="2:12" x14ac:dyDescent="0.25">
      <c r="B283" s="105"/>
      <c r="C283" s="315"/>
      <c r="D283" s="106">
        <v>2</v>
      </c>
      <c r="E283" s="165" t="s">
        <v>318</v>
      </c>
      <c r="G283" s="108">
        <v>9987</v>
      </c>
      <c r="H283" s="33">
        <v>0.31005898789195901</v>
      </c>
      <c r="I283" s="109">
        <v>12097</v>
      </c>
      <c r="J283" s="110">
        <v>0.32247487537653613</v>
      </c>
      <c r="K283" s="23">
        <v>22084</v>
      </c>
      <c r="L283" s="111">
        <v>0.31673909613757295</v>
      </c>
    </row>
    <row r="284" spans="2:12" x14ac:dyDescent="0.25">
      <c r="B284" s="105"/>
      <c r="C284" s="315"/>
      <c r="D284" s="106">
        <v>3</v>
      </c>
      <c r="E284" s="165" t="s">
        <v>319</v>
      </c>
      <c r="G284" s="108">
        <v>2430</v>
      </c>
      <c r="H284" s="33">
        <v>7.5442409189692639E-2</v>
      </c>
      <c r="I284" s="109">
        <v>2757</v>
      </c>
      <c r="J284" s="110">
        <v>7.3494521899074988E-2</v>
      </c>
      <c r="K284" s="23">
        <v>5187</v>
      </c>
      <c r="L284" s="111">
        <v>7.4394389225936927E-2</v>
      </c>
    </row>
    <row r="285" spans="2:12" x14ac:dyDescent="0.25">
      <c r="B285" s="105"/>
      <c r="C285" s="315"/>
      <c r="D285" s="106">
        <v>4</v>
      </c>
      <c r="E285" s="165" t="s">
        <v>320</v>
      </c>
      <c r="G285" s="108">
        <v>823</v>
      </c>
      <c r="H285" s="33">
        <v>2.555107109593294E-2</v>
      </c>
      <c r="I285" s="109">
        <v>941</v>
      </c>
      <c r="J285" s="110">
        <v>2.5084637325727081E-2</v>
      </c>
      <c r="K285" s="23">
        <v>1764</v>
      </c>
      <c r="L285" s="111">
        <v>2.5300116174002841E-2</v>
      </c>
    </row>
    <row r="286" spans="2:12" x14ac:dyDescent="0.25">
      <c r="B286" s="105"/>
      <c r="C286" s="315"/>
      <c r="D286" s="106">
        <v>5</v>
      </c>
      <c r="E286" s="165" t="s">
        <v>321</v>
      </c>
      <c r="G286" s="108">
        <v>402</v>
      </c>
      <c r="H286" s="33">
        <v>1.2480596088171375E-2</v>
      </c>
      <c r="I286" s="109">
        <v>347</v>
      </c>
      <c r="J286" s="110">
        <v>9.2501266227707733E-3</v>
      </c>
      <c r="K286" s="23">
        <v>749</v>
      </c>
      <c r="L286" s="111">
        <v>1.0742509645310729E-2</v>
      </c>
    </row>
    <row r="287" spans="2:12" x14ac:dyDescent="0.25">
      <c r="B287" s="112"/>
      <c r="C287" s="320"/>
      <c r="D287" s="113">
        <v>6</v>
      </c>
      <c r="E287" s="166" t="s">
        <v>231</v>
      </c>
      <c r="G287" s="115">
        <v>135</v>
      </c>
      <c r="H287" s="116">
        <v>4.1912449549829246E-3</v>
      </c>
      <c r="I287" s="117">
        <v>127</v>
      </c>
      <c r="J287" s="118">
        <v>3.3854930290832513E-3</v>
      </c>
      <c r="K287" s="27">
        <v>262</v>
      </c>
      <c r="L287" s="119">
        <v>3.7577270054357961E-3</v>
      </c>
    </row>
    <row r="288" spans="2:12" s="34" customFormat="1" x14ac:dyDescent="0.25">
      <c r="B288" s="31"/>
      <c r="C288" s="31"/>
      <c r="D288" s="31"/>
      <c r="E288" s="163"/>
      <c r="F288" s="31"/>
      <c r="G288" s="23"/>
      <c r="H288" s="33"/>
      <c r="I288" s="23"/>
      <c r="J288" s="33"/>
      <c r="K288" s="23"/>
      <c r="L288" s="33"/>
    </row>
    <row r="289" spans="2:12" x14ac:dyDescent="0.25">
      <c r="B289" s="120" t="s">
        <v>190</v>
      </c>
      <c r="C289" s="317" t="s">
        <v>191</v>
      </c>
      <c r="D289" s="121">
        <v>1</v>
      </c>
      <c r="E289" s="164" t="s">
        <v>246</v>
      </c>
      <c r="G289" s="123">
        <v>2592</v>
      </c>
      <c r="H289" s="124">
        <v>8.0901401417022997E-2</v>
      </c>
      <c r="I289" s="125">
        <v>3685</v>
      </c>
      <c r="J289" s="126">
        <v>9.8910242645479929E-2</v>
      </c>
      <c r="K289" s="127">
        <v>6277</v>
      </c>
      <c r="L289" s="128">
        <v>9.058373620030305E-2</v>
      </c>
    </row>
    <row r="290" spans="2:12" x14ac:dyDescent="0.25">
      <c r="B290" s="105"/>
      <c r="C290" s="318"/>
      <c r="D290" s="106">
        <v>2</v>
      </c>
      <c r="E290" s="165" t="s">
        <v>245</v>
      </c>
      <c r="G290" s="108">
        <v>7422</v>
      </c>
      <c r="H290" s="33">
        <v>0.2316551702612441</v>
      </c>
      <c r="I290" s="109">
        <v>9799</v>
      </c>
      <c r="J290" s="110">
        <v>0.2630180373631093</v>
      </c>
      <c r="K290" s="23">
        <v>17221</v>
      </c>
      <c r="L290" s="111">
        <v>0.24851720903384084</v>
      </c>
    </row>
    <row r="291" spans="2:12" x14ac:dyDescent="0.25">
      <c r="B291" s="105"/>
      <c r="C291" s="318"/>
      <c r="D291" s="106">
        <v>3</v>
      </c>
      <c r="E291" s="165" t="s">
        <v>244</v>
      </c>
      <c r="G291" s="108">
        <v>21795</v>
      </c>
      <c r="H291" s="33">
        <v>0.68026467742438901</v>
      </c>
      <c r="I291" s="109">
        <v>23577</v>
      </c>
      <c r="J291" s="110">
        <v>0.63283766373201633</v>
      </c>
      <c r="K291" s="23">
        <v>45372</v>
      </c>
      <c r="L291" s="111">
        <v>0.65476585612237537</v>
      </c>
    </row>
    <row r="292" spans="2:12" x14ac:dyDescent="0.25">
      <c r="B292" s="112"/>
      <c r="C292" s="319"/>
      <c r="D292" s="113">
        <v>4</v>
      </c>
      <c r="E292" s="166" t="s">
        <v>231</v>
      </c>
      <c r="G292" s="115">
        <v>230</v>
      </c>
      <c r="H292" s="116">
        <v>7.1787508973438618E-3</v>
      </c>
      <c r="I292" s="117">
        <v>195</v>
      </c>
      <c r="J292" s="118">
        <v>5.2340562593944599E-3</v>
      </c>
      <c r="K292" s="27">
        <v>425</v>
      </c>
      <c r="L292" s="119">
        <v>6.1331986434807707E-3</v>
      </c>
    </row>
    <row r="293" spans="2:12" s="34" customFormat="1" x14ac:dyDescent="0.25">
      <c r="B293" s="31"/>
      <c r="C293" s="31"/>
      <c r="D293" s="31"/>
      <c r="E293" s="163"/>
      <c r="F293" s="31"/>
      <c r="G293" s="23"/>
      <c r="H293" s="33"/>
      <c r="I293" s="23"/>
      <c r="J293" s="33"/>
      <c r="K293" s="23"/>
      <c r="L293" s="33"/>
    </row>
    <row r="294" spans="2:12" x14ac:dyDescent="0.25">
      <c r="B294" s="120" t="s">
        <v>192</v>
      </c>
      <c r="C294" s="317" t="s">
        <v>193</v>
      </c>
      <c r="D294" s="121">
        <v>1</v>
      </c>
      <c r="E294" s="164" t="s">
        <v>239</v>
      </c>
      <c r="G294" s="123">
        <v>9041</v>
      </c>
      <c r="H294" s="124">
        <v>0.28279637159837345</v>
      </c>
      <c r="I294" s="125">
        <v>9862</v>
      </c>
      <c r="J294" s="126">
        <v>0.26536433107308149</v>
      </c>
      <c r="K294" s="127">
        <v>18903</v>
      </c>
      <c r="L294" s="128">
        <v>0.273425521451095</v>
      </c>
    </row>
    <row r="295" spans="2:12" x14ac:dyDescent="0.25">
      <c r="B295" s="105"/>
      <c r="C295" s="318"/>
      <c r="D295" s="106">
        <v>2</v>
      </c>
      <c r="E295" s="165" t="s">
        <v>240</v>
      </c>
      <c r="G295" s="108">
        <v>20506</v>
      </c>
      <c r="H295" s="33">
        <v>0.64141382546137005</v>
      </c>
      <c r="I295" s="109">
        <v>24055</v>
      </c>
      <c r="J295" s="110">
        <v>0.647266171563879</v>
      </c>
      <c r="K295" s="23">
        <v>44561</v>
      </c>
      <c r="L295" s="111">
        <v>0.64455984031012237</v>
      </c>
    </row>
    <row r="296" spans="2:12" x14ac:dyDescent="0.25">
      <c r="B296" s="105"/>
      <c r="C296" s="318"/>
      <c r="D296" s="106">
        <v>3</v>
      </c>
      <c r="E296" s="165" t="s">
        <v>322</v>
      </c>
      <c r="G296" s="108">
        <v>1280</v>
      </c>
      <c r="H296" s="33">
        <v>4.0037535189239915E-2</v>
      </c>
      <c r="I296" s="109">
        <v>1936</v>
      </c>
      <c r="J296" s="110">
        <v>5.2093423743407599E-2</v>
      </c>
      <c r="K296" s="23">
        <v>3216</v>
      </c>
      <c r="L296" s="111">
        <v>4.6518355657129633E-2</v>
      </c>
    </row>
    <row r="297" spans="2:12" x14ac:dyDescent="0.25">
      <c r="B297" s="112"/>
      <c r="C297" s="319"/>
      <c r="D297" s="113">
        <v>4</v>
      </c>
      <c r="E297" s="166" t="s">
        <v>231</v>
      </c>
      <c r="G297" s="115">
        <v>1143</v>
      </c>
      <c r="H297" s="116">
        <v>3.575226775101658E-2</v>
      </c>
      <c r="I297" s="117">
        <v>1311</v>
      </c>
      <c r="J297" s="118">
        <v>3.5276073619631899E-2</v>
      </c>
      <c r="K297" s="27">
        <v>2454</v>
      </c>
      <c r="L297" s="119">
        <v>3.5496282581653021E-2</v>
      </c>
    </row>
    <row r="298" spans="2:12" s="34" customFormat="1" x14ac:dyDescent="0.25">
      <c r="B298" s="31"/>
      <c r="C298" s="31"/>
      <c r="D298" s="31"/>
      <c r="E298" s="31"/>
      <c r="F298" s="31"/>
      <c r="G298" s="23"/>
      <c r="H298" s="33"/>
      <c r="I298" s="23"/>
      <c r="J298" s="33"/>
      <c r="K298" s="23"/>
      <c r="L298" s="33"/>
    </row>
    <row r="299" spans="2:12" x14ac:dyDescent="0.25">
      <c r="B299" s="120" t="s">
        <v>194</v>
      </c>
      <c r="C299" s="314" t="s">
        <v>195</v>
      </c>
      <c r="D299" s="121">
        <v>0</v>
      </c>
      <c r="E299" s="167"/>
      <c r="G299" s="123">
        <v>52</v>
      </c>
      <c r="H299" s="124">
        <v>1.6340896235308906E-3</v>
      </c>
      <c r="I299" s="125">
        <v>29</v>
      </c>
      <c r="J299" s="126">
        <v>7.8209277238403452E-4</v>
      </c>
      <c r="K299" s="127">
        <v>81</v>
      </c>
      <c r="L299" s="128">
        <v>1.1755827116774549E-3</v>
      </c>
    </row>
    <row r="300" spans="2:12" x14ac:dyDescent="0.25">
      <c r="B300" s="105"/>
      <c r="C300" s="315"/>
      <c r="D300" s="106">
        <v>1</v>
      </c>
      <c r="E300" s="168"/>
      <c r="G300" s="108">
        <v>61</v>
      </c>
      <c r="H300" s="33">
        <v>1.9169128276035447E-3</v>
      </c>
      <c r="I300" s="109">
        <v>68</v>
      </c>
      <c r="J300" s="110">
        <v>1.8338727076591154E-3</v>
      </c>
      <c r="K300" s="23">
        <v>129</v>
      </c>
      <c r="L300" s="111">
        <v>1.8722243185974282E-3</v>
      </c>
    </row>
    <row r="301" spans="2:12" x14ac:dyDescent="0.25">
      <c r="B301" s="105"/>
      <c r="C301" s="315"/>
      <c r="D301" s="106">
        <v>2</v>
      </c>
      <c r="E301" s="168"/>
      <c r="G301" s="108">
        <v>75</v>
      </c>
      <c r="H301" s="33">
        <v>2.3568600339387846E-3</v>
      </c>
      <c r="I301" s="109">
        <v>72</v>
      </c>
      <c r="J301" s="110">
        <v>1.9417475728155339E-3</v>
      </c>
      <c r="K301" s="23">
        <v>147</v>
      </c>
      <c r="L301" s="111">
        <v>2.1334649211924182E-3</v>
      </c>
    </row>
    <row r="302" spans="2:12" x14ac:dyDescent="0.25">
      <c r="B302" s="105"/>
      <c r="C302" s="315"/>
      <c r="D302" s="106">
        <v>3</v>
      </c>
      <c r="E302" s="168"/>
      <c r="G302" s="108">
        <v>144</v>
      </c>
      <c r="H302" s="33">
        <v>4.5251712651624663E-3</v>
      </c>
      <c r="I302" s="109">
        <v>168</v>
      </c>
      <c r="J302" s="110">
        <v>4.5307443365695792E-3</v>
      </c>
      <c r="K302" s="23">
        <v>312</v>
      </c>
      <c r="L302" s="111">
        <v>4.5281704449798262E-3</v>
      </c>
    </row>
    <row r="303" spans="2:12" x14ac:dyDescent="0.25">
      <c r="B303" s="105"/>
      <c r="C303" s="315"/>
      <c r="D303" s="106">
        <v>4</v>
      </c>
      <c r="E303" s="168"/>
      <c r="G303" s="108">
        <v>248</v>
      </c>
      <c r="H303" s="33">
        <v>7.7933505122242475E-3</v>
      </c>
      <c r="I303" s="109">
        <v>235</v>
      </c>
      <c r="J303" s="110">
        <v>6.33764832793959E-3</v>
      </c>
      <c r="K303" s="23">
        <v>483</v>
      </c>
      <c r="L303" s="111">
        <v>7.0099561696322314E-3</v>
      </c>
    </row>
    <row r="304" spans="2:12" x14ac:dyDescent="0.25">
      <c r="B304" s="105"/>
      <c r="C304" s="315"/>
      <c r="D304" s="106">
        <v>5</v>
      </c>
      <c r="E304" s="168"/>
      <c r="G304" s="108">
        <v>592</v>
      </c>
      <c r="H304" s="33">
        <v>1.860348186789014E-2</v>
      </c>
      <c r="I304" s="109">
        <v>821</v>
      </c>
      <c r="J304" s="110">
        <v>2.2141316073354907E-2</v>
      </c>
      <c r="K304" s="23">
        <v>1413</v>
      </c>
      <c r="L304" s="111">
        <v>2.0507387303706714E-2</v>
      </c>
    </row>
    <row r="305" spans="2:15" x14ac:dyDescent="0.25">
      <c r="B305" s="105"/>
      <c r="C305" s="315"/>
      <c r="D305" s="106">
        <v>6</v>
      </c>
      <c r="E305" s="168"/>
      <c r="G305" s="108">
        <v>795</v>
      </c>
      <c r="H305" s="33">
        <v>2.4982716359751116E-2</v>
      </c>
      <c r="I305" s="109">
        <v>1021</v>
      </c>
      <c r="J305" s="110">
        <v>2.7535059331175837E-2</v>
      </c>
      <c r="K305" s="23">
        <v>1816</v>
      </c>
      <c r="L305" s="111">
        <v>2.6356274128472322E-2</v>
      </c>
    </row>
    <row r="306" spans="2:15" x14ac:dyDescent="0.25">
      <c r="B306" s="105"/>
      <c r="C306" s="315"/>
      <c r="D306" s="106">
        <v>7</v>
      </c>
      <c r="E306" s="168"/>
      <c r="G306" s="108">
        <v>2346</v>
      </c>
      <c r="H306" s="33">
        <v>7.3722581861605185E-2</v>
      </c>
      <c r="I306" s="109">
        <v>2916</v>
      </c>
      <c r="J306" s="110">
        <v>7.8640776699029122E-2</v>
      </c>
      <c r="K306" s="23">
        <v>5262</v>
      </c>
      <c r="L306" s="111">
        <v>7.6369336158602072E-2</v>
      </c>
    </row>
    <row r="307" spans="2:15" x14ac:dyDescent="0.25">
      <c r="B307" s="105"/>
      <c r="C307" s="315"/>
      <c r="D307" s="106">
        <v>8</v>
      </c>
      <c r="E307" s="168"/>
      <c r="G307" s="108">
        <v>6906</v>
      </c>
      <c r="H307" s="33">
        <v>0.21701967192508329</v>
      </c>
      <c r="I307" s="109">
        <v>8218</v>
      </c>
      <c r="J307" s="110">
        <v>0.22162891046386193</v>
      </c>
      <c r="K307" s="23">
        <v>15124</v>
      </c>
      <c r="L307" s="111">
        <v>0.21950015964703493</v>
      </c>
    </row>
    <row r="308" spans="2:15" x14ac:dyDescent="0.25">
      <c r="B308" s="105"/>
      <c r="C308" s="315"/>
      <c r="D308" s="106">
        <v>9</v>
      </c>
      <c r="E308" s="168"/>
      <c r="G308" s="108">
        <v>9426</v>
      </c>
      <c r="H308" s="33">
        <v>0.29621016906542641</v>
      </c>
      <c r="I308" s="109">
        <v>10984</v>
      </c>
      <c r="J308" s="110">
        <v>0.29622437971952537</v>
      </c>
      <c r="K308" s="23">
        <v>20410</v>
      </c>
      <c r="L308" s="111">
        <v>0.29621781660909696</v>
      </c>
    </row>
    <row r="309" spans="2:15" x14ac:dyDescent="0.25">
      <c r="B309" s="105"/>
      <c r="C309" s="315"/>
      <c r="D309" s="106">
        <v>10</v>
      </c>
      <c r="E309" s="168"/>
      <c r="G309" s="108">
        <v>10935</v>
      </c>
      <c r="H309" s="33">
        <v>0.34363019294827479</v>
      </c>
      <c r="I309" s="109">
        <v>12228</v>
      </c>
      <c r="J309" s="110">
        <v>0.32977346278317154</v>
      </c>
      <c r="K309" s="23">
        <v>23163</v>
      </c>
      <c r="L309" s="111">
        <v>0.3361731154393196</v>
      </c>
    </row>
    <row r="310" spans="2:15" ht="12.6" thickBot="1" x14ac:dyDescent="0.3">
      <c r="B310" s="169"/>
      <c r="C310" s="316"/>
      <c r="D310" s="170" t="s">
        <v>323</v>
      </c>
      <c r="E310" s="171"/>
      <c r="G310" s="172">
        <v>242</v>
      </c>
      <c r="H310" s="173">
        <v>7.6048017095091446E-3</v>
      </c>
      <c r="I310" s="174">
        <v>320</v>
      </c>
      <c r="J310" s="175">
        <v>8.6299892125134836E-3</v>
      </c>
      <c r="K310" s="176">
        <v>562</v>
      </c>
      <c r="L310" s="177">
        <v>8.156512147688021E-3</v>
      </c>
    </row>
    <row r="311" spans="2:15" ht="12.6" thickTop="1" x14ac:dyDescent="0.25"/>
    <row r="312" spans="2:15" x14ac:dyDescent="0.25">
      <c r="B312" s="68" t="s">
        <v>324</v>
      </c>
    </row>
    <row r="314" spans="2:15" ht="40.5" customHeight="1" x14ac:dyDescent="0.3">
      <c r="B314" s="290" t="s">
        <v>349</v>
      </c>
      <c r="C314" s="291"/>
      <c r="D314" s="291"/>
      <c r="E314" s="291"/>
      <c r="F314" s="288"/>
      <c r="G314" s="288"/>
      <c r="H314" s="288"/>
      <c r="I314" s="288"/>
      <c r="J314" s="288"/>
      <c r="K314" s="288"/>
      <c r="L314" s="288"/>
      <c r="M314" s="288"/>
      <c r="N314" s="288"/>
      <c r="O314" s="288"/>
    </row>
  </sheetData>
  <mergeCells count="62">
    <mergeCell ref="C19:C23"/>
    <mergeCell ref="B3:C6"/>
    <mergeCell ref="D3:E6"/>
    <mergeCell ref="G3:L3"/>
    <mergeCell ref="C7:C13"/>
    <mergeCell ref="C15:C17"/>
    <mergeCell ref="C90:C93"/>
    <mergeCell ref="C25:C26"/>
    <mergeCell ref="C34:C37"/>
    <mergeCell ref="C39:C44"/>
    <mergeCell ref="C46:C50"/>
    <mergeCell ref="C52:C54"/>
    <mergeCell ref="C56:C59"/>
    <mergeCell ref="C61:C65"/>
    <mergeCell ref="C67:C71"/>
    <mergeCell ref="C73:C77"/>
    <mergeCell ref="C79:C82"/>
    <mergeCell ref="C84:C88"/>
    <mergeCell ref="C148:C150"/>
    <mergeCell ref="C95:C97"/>
    <mergeCell ref="C99:C104"/>
    <mergeCell ref="C106:C109"/>
    <mergeCell ref="C111:C114"/>
    <mergeCell ref="C116:C119"/>
    <mergeCell ref="C121:C124"/>
    <mergeCell ref="C126:C129"/>
    <mergeCell ref="C131:C132"/>
    <mergeCell ref="C134:C138"/>
    <mergeCell ref="C140:C143"/>
    <mergeCell ref="C145:C146"/>
    <mergeCell ref="C201:C202"/>
    <mergeCell ref="C152:C154"/>
    <mergeCell ref="C156:C161"/>
    <mergeCell ref="C163:C165"/>
    <mergeCell ref="C167:C169"/>
    <mergeCell ref="C171:C173"/>
    <mergeCell ref="C175:C177"/>
    <mergeCell ref="C179:C182"/>
    <mergeCell ref="C184:C187"/>
    <mergeCell ref="C189:C191"/>
    <mergeCell ref="C193:C195"/>
    <mergeCell ref="C197:C199"/>
    <mergeCell ref="C262:C264"/>
    <mergeCell ref="C204:C207"/>
    <mergeCell ref="C209:C212"/>
    <mergeCell ref="C214:C215"/>
    <mergeCell ref="C217:C220"/>
    <mergeCell ref="C222:C226"/>
    <mergeCell ref="C228:C229"/>
    <mergeCell ref="C231:C234"/>
    <mergeCell ref="C236:C240"/>
    <mergeCell ref="C242:C247"/>
    <mergeCell ref="C249:C253"/>
    <mergeCell ref="C255:C260"/>
    <mergeCell ref="B314:E314"/>
    <mergeCell ref="C299:C310"/>
    <mergeCell ref="C266:C269"/>
    <mergeCell ref="C271:C275"/>
    <mergeCell ref="C277:C280"/>
    <mergeCell ref="C282:C287"/>
    <mergeCell ref="C289:C292"/>
    <mergeCell ref="C294:C297"/>
  </mergeCells>
  <pageMargins left="0.7" right="0.7" top="0.75" bottom="0.75" header="0.3" footer="0.3"/>
  <pageSetup paperSize="8" scale="91"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K79"/>
  <sheetViews>
    <sheetView showGridLines="0" zoomScaleNormal="100" workbookViewId="0">
      <pane xSplit="3" ySplit="6" topLeftCell="D7" activePane="bottomRight" state="frozen"/>
      <selection activeCell="G71" sqref="G71"/>
      <selection pane="topRight" activeCell="G71" sqref="G71"/>
      <selection pane="bottomLeft" activeCell="G71" sqref="G71"/>
      <selection pane="bottomRight" activeCell="A7" sqref="A7"/>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5" width="11.109375" style="33" bestFit="1" customWidth="1"/>
    <col min="6" max="6" width="9.109375" style="34"/>
    <col min="7" max="7" width="9.109375" style="35"/>
    <col min="8" max="8" width="3.6640625" style="31" customWidth="1"/>
    <col min="9" max="9" width="13.109375" style="34" customWidth="1"/>
    <col min="10" max="16384" width="9.109375" style="34"/>
  </cols>
  <sheetData>
    <row r="1" spans="1:11" ht="15.6" x14ac:dyDescent="0.3">
      <c r="A1" s="30" t="s">
        <v>68</v>
      </c>
      <c r="C1" s="32"/>
      <c r="D1" s="22"/>
      <c r="H1" s="22"/>
    </row>
    <row r="2" spans="1:11" ht="12.6" thickBot="1" x14ac:dyDescent="0.3"/>
    <row r="3" spans="1:11" ht="13.5" customHeight="1" thickTop="1" thickBot="1" x14ac:dyDescent="0.3">
      <c r="B3" s="308" t="s">
        <v>69</v>
      </c>
      <c r="C3" s="309"/>
      <c r="D3" s="22"/>
      <c r="E3" s="339" t="s">
        <v>70</v>
      </c>
      <c r="F3" s="340"/>
      <c r="G3" s="341"/>
      <c r="H3" s="22"/>
      <c r="I3" s="37" t="s">
        <v>70</v>
      </c>
    </row>
    <row r="4" spans="1:11" ht="12.6" thickTop="1" x14ac:dyDescent="0.25">
      <c r="B4" s="310"/>
      <c r="C4" s="311"/>
      <c r="E4" s="38" t="s">
        <v>71</v>
      </c>
      <c r="F4" s="39" t="s">
        <v>72</v>
      </c>
      <c r="G4" s="40" t="s">
        <v>55</v>
      </c>
      <c r="I4" s="347" t="s">
        <v>73</v>
      </c>
    </row>
    <row r="5" spans="1:11" x14ac:dyDescent="0.25">
      <c r="B5" s="310"/>
      <c r="C5" s="311"/>
      <c r="D5" s="22"/>
      <c r="E5" s="38" t="s">
        <v>74</v>
      </c>
      <c r="F5" s="41" t="s">
        <v>74</v>
      </c>
      <c r="G5" s="42" t="s">
        <v>74</v>
      </c>
      <c r="H5" s="22"/>
      <c r="I5" s="348"/>
    </row>
    <row r="6" spans="1:11" ht="12.6" thickBot="1" x14ac:dyDescent="0.3">
      <c r="B6" s="312"/>
      <c r="C6" s="313"/>
      <c r="D6" s="43"/>
      <c r="E6" s="44"/>
      <c r="F6" s="45"/>
      <c r="G6" s="46"/>
      <c r="H6" s="43"/>
      <c r="I6" s="349"/>
    </row>
    <row r="7" spans="1:11" s="47" customFormat="1" ht="29.25" customHeight="1" thickTop="1" x14ac:dyDescent="0.3">
      <c r="B7" s="48" t="s">
        <v>75</v>
      </c>
      <c r="C7" s="49" t="s">
        <v>76</v>
      </c>
      <c r="D7" s="50"/>
      <c r="E7" s="51">
        <v>0.74829850746268656</v>
      </c>
      <c r="F7" s="52">
        <v>0.76775723442884136</v>
      </c>
      <c r="G7" s="53">
        <v>0.75837586828875159</v>
      </c>
      <c r="H7" s="50"/>
      <c r="I7" s="54" t="s">
        <v>77</v>
      </c>
      <c r="K7" s="55"/>
    </row>
    <row r="8" spans="1:11" s="47" customFormat="1" ht="29.25" customHeight="1" x14ac:dyDescent="0.3">
      <c r="B8" s="48" t="s">
        <v>78</v>
      </c>
      <c r="C8" s="49" t="s">
        <v>79</v>
      </c>
      <c r="D8" s="50"/>
      <c r="E8" s="51">
        <v>0.82020227244350108</v>
      </c>
      <c r="F8" s="52">
        <v>0.82551398357399752</v>
      </c>
      <c r="G8" s="53">
        <v>0.82305827344358817</v>
      </c>
      <c r="H8" s="50"/>
      <c r="I8" s="54" t="s">
        <v>80</v>
      </c>
    </row>
    <row r="9" spans="1:11" s="47" customFormat="1" ht="29.25" customHeight="1" x14ac:dyDescent="0.3">
      <c r="B9" s="56" t="s">
        <v>81</v>
      </c>
      <c r="C9" s="57" t="s">
        <v>82</v>
      </c>
      <c r="D9" s="58"/>
      <c r="E9" s="59" t="s">
        <v>83</v>
      </c>
      <c r="F9" s="60" t="s">
        <v>83</v>
      </c>
      <c r="G9" s="61" t="s">
        <v>83</v>
      </c>
      <c r="H9" s="58"/>
      <c r="I9" s="62" t="s">
        <v>83</v>
      </c>
    </row>
    <row r="10" spans="1:11" s="47" customFormat="1" ht="29.25" customHeight="1" x14ac:dyDescent="0.3">
      <c r="B10" s="56" t="s">
        <v>84</v>
      </c>
      <c r="C10" s="57" t="s">
        <v>85</v>
      </c>
      <c r="D10" s="58"/>
      <c r="E10" s="59" t="s">
        <v>83</v>
      </c>
      <c r="F10" s="60" t="s">
        <v>83</v>
      </c>
      <c r="G10" s="61" t="s">
        <v>83</v>
      </c>
      <c r="H10" s="58"/>
      <c r="I10" s="62" t="s">
        <v>83</v>
      </c>
    </row>
    <row r="11" spans="1:11" s="47" customFormat="1" ht="29.25" customHeight="1" x14ac:dyDescent="0.3">
      <c r="B11" s="56" t="s">
        <v>86</v>
      </c>
      <c r="C11" s="57" t="s">
        <v>87</v>
      </c>
      <c r="D11" s="58"/>
      <c r="E11" s="59" t="s">
        <v>83</v>
      </c>
      <c r="F11" s="60" t="s">
        <v>83</v>
      </c>
      <c r="G11" s="61" t="s">
        <v>83</v>
      </c>
      <c r="H11" s="58"/>
      <c r="I11" s="62" t="s">
        <v>83</v>
      </c>
    </row>
    <row r="12" spans="1:11" s="47" customFormat="1" ht="29.25" customHeight="1" x14ac:dyDescent="0.3">
      <c r="B12" s="48" t="s">
        <v>88</v>
      </c>
      <c r="C12" s="49" t="s">
        <v>89</v>
      </c>
      <c r="D12" s="50"/>
      <c r="E12" s="51">
        <v>0.85996939221687796</v>
      </c>
      <c r="F12" s="52">
        <v>0.87051664259151118</v>
      </c>
      <c r="G12" s="53">
        <v>0.86569080208732763</v>
      </c>
      <c r="H12" s="50"/>
      <c r="I12" s="54" t="s">
        <v>77</v>
      </c>
      <c r="K12" s="55"/>
    </row>
    <row r="13" spans="1:11" s="47" customFormat="1" ht="29.25" customHeight="1" x14ac:dyDescent="0.3">
      <c r="B13" s="48" t="s">
        <v>90</v>
      </c>
      <c r="C13" s="49" t="s">
        <v>91</v>
      </c>
      <c r="D13" s="50"/>
      <c r="E13" s="51">
        <v>0.78588312302265539</v>
      </c>
      <c r="F13" s="52">
        <v>0.78987016168544832</v>
      </c>
      <c r="G13" s="53">
        <v>0.78804754384506692</v>
      </c>
      <c r="H13" s="50"/>
      <c r="I13" s="54" t="s">
        <v>80</v>
      </c>
    </row>
    <row r="14" spans="1:11" s="47" customFormat="1" ht="29.25" customHeight="1" x14ac:dyDescent="0.3">
      <c r="B14" s="48" t="s">
        <v>92</v>
      </c>
      <c r="C14" s="49" t="s">
        <v>93</v>
      </c>
      <c r="D14" s="50"/>
      <c r="E14" s="51">
        <v>0.79988747186796694</v>
      </c>
      <c r="F14" s="52">
        <v>0.77710957178841311</v>
      </c>
      <c r="G14" s="53">
        <v>0.78750427935638478</v>
      </c>
      <c r="H14" s="50"/>
      <c r="I14" s="54" t="s">
        <v>77</v>
      </c>
      <c r="K14" s="55"/>
    </row>
    <row r="15" spans="1:11" s="47" customFormat="1" ht="29.25" customHeight="1" x14ac:dyDescent="0.3">
      <c r="B15" s="48" t="s">
        <v>94</v>
      </c>
      <c r="C15" s="49" t="s">
        <v>95</v>
      </c>
      <c r="D15" s="50"/>
      <c r="E15" s="51">
        <v>0.84476131432114077</v>
      </c>
      <c r="F15" s="52">
        <v>0.84082566366973455</v>
      </c>
      <c r="G15" s="53">
        <v>0.84264322730265984</v>
      </c>
      <c r="H15" s="50"/>
      <c r="I15" s="54" t="s">
        <v>80</v>
      </c>
    </row>
    <row r="16" spans="1:11" s="47" customFormat="1" ht="29.25" customHeight="1" x14ac:dyDescent="0.3">
      <c r="B16" s="48" t="s">
        <v>96</v>
      </c>
      <c r="C16" s="49" t="s">
        <v>97</v>
      </c>
      <c r="D16" s="50"/>
      <c r="E16" s="51">
        <v>0.72801111797405804</v>
      </c>
      <c r="F16" s="52">
        <v>0.73275039745627979</v>
      </c>
      <c r="G16" s="53">
        <v>0.73056189389617798</v>
      </c>
      <c r="H16" s="50"/>
      <c r="I16" s="54" t="s">
        <v>80</v>
      </c>
    </row>
    <row r="17" spans="2:11" s="47" customFormat="1" ht="29.25" customHeight="1" x14ac:dyDescent="0.3">
      <c r="B17" s="48" t="s">
        <v>98</v>
      </c>
      <c r="C17" s="49" t="s">
        <v>99</v>
      </c>
      <c r="D17" s="50"/>
      <c r="E17" s="51">
        <v>0.72835505459668892</v>
      </c>
      <c r="F17" s="52">
        <v>0.7061464296474842</v>
      </c>
      <c r="G17" s="53">
        <v>0.71638518999675216</v>
      </c>
      <c r="H17" s="50"/>
      <c r="I17" s="54" t="s">
        <v>77</v>
      </c>
      <c r="K17" s="55"/>
    </row>
    <row r="18" spans="2:11" s="47" customFormat="1" ht="29.25" customHeight="1" x14ac:dyDescent="0.3">
      <c r="B18" s="48" t="s">
        <v>100</v>
      </c>
      <c r="C18" s="49" t="s">
        <v>101</v>
      </c>
      <c r="D18" s="50"/>
      <c r="E18" s="51">
        <v>0.82408417496568953</v>
      </c>
      <c r="F18" s="52">
        <v>0.82919703539686929</v>
      </c>
      <c r="G18" s="53">
        <v>0.82681261692979291</v>
      </c>
      <c r="H18" s="50"/>
      <c r="I18" s="54" t="s">
        <v>80</v>
      </c>
    </row>
    <row r="19" spans="2:11" s="47" customFormat="1" ht="29.25" customHeight="1" x14ac:dyDescent="0.3">
      <c r="B19" s="48" t="s">
        <v>102</v>
      </c>
      <c r="C19" s="49" t="s">
        <v>103</v>
      </c>
      <c r="D19" s="50"/>
      <c r="E19" s="51">
        <v>0.71816835190313644</v>
      </c>
      <c r="F19" s="52">
        <v>0.73526484573703421</v>
      </c>
      <c r="G19" s="53">
        <v>0.72736738761788589</v>
      </c>
      <c r="H19" s="50"/>
      <c r="I19" s="54" t="s">
        <v>77</v>
      </c>
      <c r="K19" s="55"/>
    </row>
    <row r="20" spans="2:11" s="47" customFormat="1" ht="29.25" customHeight="1" x14ac:dyDescent="0.3">
      <c r="B20" s="48" t="s">
        <v>104</v>
      </c>
      <c r="C20" s="49" t="s">
        <v>105</v>
      </c>
      <c r="D20" s="50"/>
      <c r="E20" s="51">
        <v>0.65883040555898298</v>
      </c>
      <c r="F20" s="52">
        <v>0.6647376436383774</v>
      </c>
      <c r="G20" s="53">
        <v>0.66201877092300332</v>
      </c>
      <c r="H20" s="50"/>
      <c r="I20" s="54" t="s">
        <v>80</v>
      </c>
    </row>
    <row r="21" spans="2:11" s="47" customFormat="1" ht="29.25" customHeight="1" x14ac:dyDescent="0.3">
      <c r="B21" s="48" t="s">
        <v>106</v>
      </c>
      <c r="C21" s="49" t="s">
        <v>107</v>
      </c>
      <c r="D21" s="50"/>
      <c r="E21" s="51">
        <v>0.57067059185978841</v>
      </c>
      <c r="F21" s="52">
        <v>0.52129016943117412</v>
      </c>
      <c r="G21" s="53">
        <v>0.5442190927297581</v>
      </c>
      <c r="H21" s="50"/>
      <c r="I21" s="54" t="s">
        <v>77</v>
      </c>
      <c r="K21" s="55"/>
    </row>
    <row r="22" spans="2:11" s="47" customFormat="1" ht="29.25" customHeight="1" x14ac:dyDescent="0.3">
      <c r="B22" s="48" t="s">
        <v>108</v>
      </c>
      <c r="C22" s="49" t="s">
        <v>109</v>
      </c>
      <c r="D22" s="50"/>
      <c r="E22" s="51">
        <v>0.78144593730006395</v>
      </c>
      <c r="F22" s="52">
        <v>0.77217902574387998</v>
      </c>
      <c r="G22" s="53">
        <v>0.77646067664838825</v>
      </c>
      <c r="H22" s="50"/>
      <c r="I22" s="54" t="s">
        <v>77</v>
      </c>
      <c r="K22" s="55"/>
    </row>
    <row r="23" spans="2:11" s="47" customFormat="1" ht="29.25" customHeight="1" x14ac:dyDescent="0.3">
      <c r="B23" s="48" t="s">
        <v>110</v>
      </c>
      <c r="C23" s="49" t="s">
        <v>111</v>
      </c>
      <c r="D23" s="50"/>
      <c r="E23" s="51">
        <v>0.88339531123686343</v>
      </c>
      <c r="F23" s="52">
        <v>0.91303036120786596</v>
      </c>
      <c r="G23" s="53">
        <v>0.89943014869557469</v>
      </c>
      <c r="H23" s="50"/>
      <c r="I23" s="54" t="s">
        <v>77</v>
      </c>
      <c r="K23" s="55"/>
    </row>
    <row r="24" spans="2:11" s="47" customFormat="1" ht="29.25" customHeight="1" x14ac:dyDescent="0.3">
      <c r="B24" s="48" t="s">
        <v>112</v>
      </c>
      <c r="C24" s="49" t="s">
        <v>113</v>
      </c>
      <c r="D24" s="50"/>
      <c r="E24" s="51">
        <v>0.87261622834351238</v>
      </c>
      <c r="F24" s="52">
        <v>0.86007550731477111</v>
      </c>
      <c r="G24" s="53">
        <v>0.86569275146552527</v>
      </c>
      <c r="H24" s="50"/>
      <c r="I24" s="54" t="s">
        <v>77</v>
      </c>
      <c r="K24" s="55"/>
    </row>
    <row r="25" spans="2:11" s="47" customFormat="1" ht="29.25" customHeight="1" x14ac:dyDescent="0.3">
      <c r="B25" s="48" t="s">
        <v>114</v>
      </c>
      <c r="C25" s="49" t="s">
        <v>115</v>
      </c>
      <c r="D25" s="50"/>
      <c r="E25" s="51">
        <v>0.8908582904042609</v>
      </c>
      <c r="F25" s="52">
        <v>0.88008715822028538</v>
      </c>
      <c r="G25" s="53">
        <v>0.88489096573208725</v>
      </c>
      <c r="H25" s="50"/>
      <c r="I25" s="54" t="s">
        <v>77</v>
      </c>
      <c r="K25" s="55"/>
    </row>
    <row r="26" spans="2:11" s="47" customFormat="1" ht="29.25" customHeight="1" x14ac:dyDescent="0.3">
      <c r="B26" s="48" t="s">
        <v>116</v>
      </c>
      <c r="C26" s="49" t="s">
        <v>117</v>
      </c>
      <c r="D26" s="50"/>
      <c r="E26" s="51">
        <v>0.8375625680087051</v>
      </c>
      <c r="F26" s="52">
        <v>0.82324906755076666</v>
      </c>
      <c r="G26" s="53">
        <v>0.82958156014711826</v>
      </c>
      <c r="H26" s="50"/>
      <c r="I26" s="54" t="s">
        <v>77</v>
      </c>
      <c r="K26" s="55"/>
    </row>
    <row r="27" spans="2:11" s="47" customFormat="1" ht="29.25" customHeight="1" x14ac:dyDescent="0.3">
      <c r="B27" s="48" t="s">
        <v>118</v>
      </c>
      <c r="C27" s="49" t="s">
        <v>119</v>
      </c>
      <c r="D27" s="50"/>
      <c r="E27" s="51">
        <v>0.81460647375697193</v>
      </c>
      <c r="F27" s="52">
        <v>0.80120554069697814</v>
      </c>
      <c r="G27" s="53">
        <v>0.80731293994959585</v>
      </c>
      <c r="H27" s="50"/>
      <c r="I27" s="54" t="s">
        <v>77</v>
      </c>
      <c r="K27" s="55"/>
    </row>
    <row r="28" spans="2:11" s="47" customFormat="1" ht="29.25" customHeight="1" x14ac:dyDescent="0.3">
      <c r="B28" s="48" t="s">
        <v>120</v>
      </c>
      <c r="C28" s="49" t="s">
        <v>121</v>
      </c>
      <c r="D28" s="50"/>
      <c r="E28" s="51">
        <v>0.52969092236553905</v>
      </c>
      <c r="F28" s="52">
        <v>0.56064676859948215</v>
      </c>
      <c r="G28" s="53">
        <v>0.54686102907307554</v>
      </c>
      <c r="H28" s="50"/>
      <c r="I28" s="54" t="s">
        <v>77</v>
      </c>
      <c r="K28" s="55"/>
    </row>
    <row r="29" spans="2:11" s="47" customFormat="1" ht="29.25" customHeight="1" x14ac:dyDescent="0.3">
      <c r="B29" s="48" t="s">
        <v>122</v>
      </c>
      <c r="C29" s="49" t="s">
        <v>123</v>
      </c>
      <c r="D29" s="50"/>
      <c r="E29" s="51">
        <v>0.82408602150537635</v>
      </c>
      <c r="F29" s="52">
        <v>0.78450427486591257</v>
      </c>
      <c r="G29" s="53">
        <v>0.80134834202739391</v>
      </c>
      <c r="H29" s="50"/>
      <c r="I29" s="54" t="s">
        <v>77</v>
      </c>
      <c r="K29" s="55"/>
    </row>
    <row r="30" spans="2:11" s="47" customFormat="1" ht="29.25" customHeight="1" x14ac:dyDescent="0.3">
      <c r="B30" s="56" t="s">
        <v>124</v>
      </c>
      <c r="C30" s="57" t="s">
        <v>125</v>
      </c>
      <c r="D30" s="58"/>
      <c r="E30" s="59" t="s">
        <v>83</v>
      </c>
      <c r="F30" s="60" t="s">
        <v>83</v>
      </c>
      <c r="G30" s="61" t="s">
        <v>83</v>
      </c>
      <c r="H30" s="58"/>
      <c r="I30" s="62" t="s">
        <v>83</v>
      </c>
    </row>
    <row r="31" spans="2:11" s="47" customFormat="1" ht="29.25" customHeight="1" x14ac:dyDescent="0.3">
      <c r="B31" s="56" t="s">
        <v>126</v>
      </c>
      <c r="C31" s="57" t="s">
        <v>127</v>
      </c>
      <c r="D31" s="58"/>
      <c r="E31" s="59" t="s">
        <v>83</v>
      </c>
      <c r="F31" s="60" t="s">
        <v>83</v>
      </c>
      <c r="G31" s="61" t="s">
        <v>83</v>
      </c>
      <c r="H31" s="58"/>
      <c r="I31" s="62" t="s">
        <v>83</v>
      </c>
    </row>
    <row r="32" spans="2:11" s="47" customFormat="1" ht="29.25" customHeight="1" x14ac:dyDescent="0.3">
      <c r="B32" s="48" t="s">
        <v>128</v>
      </c>
      <c r="C32" s="49" t="s">
        <v>129</v>
      </c>
      <c r="D32" s="50"/>
      <c r="E32" s="51">
        <v>0.78929635868860959</v>
      </c>
      <c r="F32" s="52">
        <v>0.76729419129812637</v>
      </c>
      <c r="G32" s="53">
        <v>0.7762785406249173</v>
      </c>
      <c r="H32" s="50"/>
      <c r="I32" s="54" t="s">
        <v>77</v>
      </c>
      <c r="K32" s="55"/>
    </row>
    <row r="33" spans="2:11" s="47" customFormat="1" ht="29.25" customHeight="1" x14ac:dyDescent="0.3">
      <c r="B33" s="56" t="s">
        <v>130</v>
      </c>
      <c r="C33" s="57" t="s">
        <v>131</v>
      </c>
      <c r="D33" s="58"/>
      <c r="E33" s="59" t="s">
        <v>83</v>
      </c>
      <c r="F33" s="60" t="s">
        <v>83</v>
      </c>
      <c r="G33" s="61" t="s">
        <v>83</v>
      </c>
      <c r="H33" s="58"/>
      <c r="I33" s="62" t="s">
        <v>83</v>
      </c>
    </row>
    <row r="34" spans="2:11" s="47" customFormat="1" ht="29.25" customHeight="1" x14ac:dyDescent="0.3">
      <c r="B34" s="48" t="s">
        <v>132</v>
      </c>
      <c r="C34" s="49" t="s">
        <v>133</v>
      </c>
      <c r="D34" s="50"/>
      <c r="E34" s="51">
        <v>0.78003677436301555</v>
      </c>
      <c r="F34" s="52">
        <v>0.8386550556361877</v>
      </c>
      <c r="G34" s="53">
        <v>0.81320285590455987</v>
      </c>
      <c r="H34" s="50"/>
      <c r="I34" s="54" t="s">
        <v>77</v>
      </c>
      <c r="K34" s="55"/>
    </row>
    <row r="35" spans="2:11" s="47" customFormat="1" ht="29.25" customHeight="1" x14ac:dyDescent="0.3">
      <c r="B35" s="48" t="s">
        <v>134</v>
      </c>
      <c r="C35" s="49" t="s">
        <v>135</v>
      </c>
      <c r="D35" s="50"/>
      <c r="E35" s="51">
        <v>0.84765747825175564</v>
      </c>
      <c r="F35" s="52">
        <v>0.83504823151125407</v>
      </c>
      <c r="G35" s="53">
        <v>0.8405213593558073</v>
      </c>
      <c r="H35" s="50"/>
      <c r="I35" s="54" t="s">
        <v>77</v>
      </c>
      <c r="K35" s="55"/>
    </row>
    <row r="36" spans="2:11" s="47" customFormat="1" ht="29.25" customHeight="1" x14ac:dyDescent="0.3">
      <c r="B36" s="48" t="s">
        <v>136</v>
      </c>
      <c r="C36" s="49" t="s">
        <v>137</v>
      </c>
      <c r="D36" s="50"/>
      <c r="E36" s="51">
        <v>0.72386190039718912</v>
      </c>
      <c r="F36" s="52">
        <v>0.71833639022455753</v>
      </c>
      <c r="G36" s="53">
        <v>0.72081121024686623</v>
      </c>
      <c r="H36" s="50"/>
      <c r="I36" s="54" t="s">
        <v>80</v>
      </c>
      <c r="K36" s="55"/>
    </row>
    <row r="37" spans="2:11" s="47" customFormat="1" ht="29.25" customHeight="1" x14ac:dyDescent="0.3">
      <c r="B37" s="48" t="s">
        <v>138</v>
      </c>
      <c r="C37" s="49" t="s">
        <v>139</v>
      </c>
      <c r="D37" s="50"/>
      <c r="E37" s="51">
        <v>0.74959434702957339</v>
      </c>
      <c r="F37" s="52">
        <v>0.70450066363672925</v>
      </c>
      <c r="G37" s="53">
        <v>0.72409479621542938</v>
      </c>
      <c r="H37" s="50"/>
      <c r="I37" s="54" t="s">
        <v>77</v>
      </c>
      <c r="K37" s="55"/>
    </row>
    <row r="38" spans="2:11" s="47" customFormat="1" ht="29.25" customHeight="1" x14ac:dyDescent="0.3">
      <c r="B38" s="48" t="s">
        <v>140</v>
      </c>
      <c r="C38" s="49" t="s">
        <v>141</v>
      </c>
      <c r="D38" s="50"/>
      <c r="E38" s="51">
        <v>0.67551234892275358</v>
      </c>
      <c r="F38" s="52">
        <v>0.65002225549306036</v>
      </c>
      <c r="G38" s="53">
        <v>0.66111149212445419</v>
      </c>
      <c r="H38" s="50"/>
      <c r="I38" s="54" t="s">
        <v>77</v>
      </c>
      <c r="K38" s="55"/>
    </row>
    <row r="39" spans="2:11" s="47" customFormat="1" ht="29.25" customHeight="1" x14ac:dyDescent="0.3">
      <c r="B39" s="48" t="s">
        <v>142</v>
      </c>
      <c r="C39" s="49" t="s">
        <v>143</v>
      </c>
      <c r="D39" s="50"/>
      <c r="E39" s="51">
        <v>0.72043010752688175</v>
      </c>
      <c r="F39" s="52">
        <v>0.6230894308943089</v>
      </c>
      <c r="G39" s="53">
        <v>0.6654732396952171</v>
      </c>
      <c r="H39" s="50"/>
      <c r="I39" s="54" t="s">
        <v>77</v>
      </c>
      <c r="K39" s="55"/>
    </row>
    <row r="40" spans="2:11" s="47" customFormat="1" ht="29.25" customHeight="1" x14ac:dyDescent="0.3">
      <c r="B40" s="48" t="s">
        <v>144</v>
      </c>
      <c r="C40" s="49" t="s">
        <v>145</v>
      </c>
      <c r="D40" s="50"/>
      <c r="E40" s="51">
        <v>0.86668762773148877</v>
      </c>
      <c r="F40" s="52">
        <v>0.83299742018703649</v>
      </c>
      <c r="G40" s="53">
        <v>0.84764530313731745</v>
      </c>
      <c r="H40" s="50"/>
      <c r="I40" s="54" t="s">
        <v>77</v>
      </c>
      <c r="K40" s="55"/>
    </row>
    <row r="41" spans="2:11" s="47" customFormat="1" ht="29.25" customHeight="1" x14ac:dyDescent="0.3">
      <c r="B41" s="48" t="s">
        <v>146</v>
      </c>
      <c r="C41" s="49" t="s">
        <v>147</v>
      </c>
      <c r="D41" s="50"/>
      <c r="E41" s="51">
        <v>0.53933865450399088</v>
      </c>
      <c r="F41" s="52">
        <v>0.50525875150436916</v>
      </c>
      <c r="G41" s="53">
        <v>0.51915328829108043</v>
      </c>
      <c r="H41" s="50"/>
      <c r="I41" s="54" t="s">
        <v>77</v>
      </c>
      <c r="K41" s="55"/>
    </row>
    <row r="42" spans="2:11" s="47" customFormat="1" ht="29.25" customHeight="1" x14ac:dyDescent="0.3">
      <c r="B42" s="48" t="s">
        <v>148</v>
      </c>
      <c r="C42" s="49" t="s">
        <v>149</v>
      </c>
      <c r="D42" s="50"/>
      <c r="E42" s="51">
        <v>0.83974820143884887</v>
      </c>
      <c r="F42" s="52">
        <v>0.83798499267935578</v>
      </c>
      <c r="G42" s="53">
        <v>0.83874818351671165</v>
      </c>
      <c r="H42" s="50"/>
      <c r="I42" s="54" t="s">
        <v>80</v>
      </c>
    </row>
    <row r="43" spans="2:11" s="47" customFormat="1" ht="29.25" customHeight="1" x14ac:dyDescent="0.3">
      <c r="B43" s="48" t="s">
        <v>150</v>
      </c>
      <c r="C43" s="49" t="s">
        <v>151</v>
      </c>
      <c r="D43" s="50"/>
      <c r="E43" s="51">
        <v>0.89224883391855769</v>
      </c>
      <c r="F43" s="52">
        <v>0.86126213201240387</v>
      </c>
      <c r="G43" s="53">
        <v>0.87472672617963199</v>
      </c>
      <c r="H43" s="50"/>
      <c r="I43" s="54" t="s">
        <v>77</v>
      </c>
      <c r="K43" s="55"/>
    </row>
    <row r="44" spans="2:11" s="47" customFormat="1" ht="29.25" customHeight="1" x14ac:dyDescent="0.3">
      <c r="B44" s="48" t="s">
        <v>152</v>
      </c>
      <c r="C44" s="49" t="s">
        <v>153</v>
      </c>
      <c r="D44" s="50"/>
      <c r="E44" s="51">
        <v>0.84524275099167556</v>
      </c>
      <c r="F44" s="52">
        <v>0.84450160771704175</v>
      </c>
      <c r="G44" s="53">
        <v>0.84482340384242194</v>
      </c>
      <c r="H44" s="50"/>
      <c r="I44" s="54" t="s">
        <v>80</v>
      </c>
    </row>
    <row r="45" spans="2:11" s="47" customFormat="1" ht="29.25" customHeight="1" x14ac:dyDescent="0.3">
      <c r="B45" s="48" t="s">
        <v>154</v>
      </c>
      <c r="C45" s="49" t="s">
        <v>155</v>
      </c>
      <c r="D45" s="50"/>
      <c r="E45" s="51">
        <v>0.93862560531040862</v>
      </c>
      <c r="F45" s="52">
        <v>0.93547441587806712</v>
      </c>
      <c r="G45" s="53">
        <v>0.93684484512907884</v>
      </c>
      <c r="H45" s="50"/>
      <c r="I45" s="54" t="s">
        <v>80</v>
      </c>
    </row>
    <row r="46" spans="2:11" s="47" customFormat="1" ht="29.25" customHeight="1" x14ac:dyDescent="0.3">
      <c r="B46" s="56" t="s">
        <v>156</v>
      </c>
      <c r="C46" s="57" t="s">
        <v>157</v>
      </c>
      <c r="D46" s="58"/>
      <c r="E46" s="59" t="s">
        <v>83</v>
      </c>
      <c r="F46" s="60" t="s">
        <v>83</v>
      </c>
      <c r="G46" s="61" t="s">
        <v>83</v>
      </c>
      <c r="H46" s="58"/>
      <c r="I46" s="62" t="s">
        <v>83</v>
      </c>
    </row>
    <row r="47" spans="2:11" s="47" customFormat="1" ht="29.25" customHeight="1" x14ac:dyDescent="0.3">
      <c r="B47" s="48" t="s">
        <v>158</v>
      </c>
      <c r="C47" s="49" t="s">
        <v>159</v>
      </c>
      <c r="D47" s="50"/>
      <c r="E47" s="51">
        <v>0.71574139142656357</v>
      </c>
      <c r="F47" s="52">
        <v>0.68886227544910184</v>
      </c>
      <c r="G47" s="53">
        <v>0.70063277748927744</v>
      </c>
      <c r="H47" s="50"/>
      <c r="I47" s="54" t="s">
        <v>77</v>
      </c>
      <c r="K47" s="55"/>
    </row>
    <row r="48" spans="2:11" s="47" customFormat="1" ht="29.25" customHeight="1" x14ac:dyDescent="0.3">
      <c r="B48" s="48" t="s">
        <v>160</v>
      </c>
      <c r="C48" s="49" t="s">
        <v>161</v>
      </c>
      <c r="D48" s="50"/>
      <c r="E48" s="51">
        <v>0.95795946090873341</v>
      </c>
      <c r="F48" s="52">
        <v>0.95401989782199514</v>
      </c>
      <c r="G48" s="53">
        <v>0.95581342360523402</v>
      </c>
      <c r="H48" s="50"/>
      <c r="I48" s="54" t="s">
        <v>77</v>
      </c>
      <c r="K48" s="55"/>
    </row>
    <row r="49" spans="2:11" s="47" customFormat="1" ht="29.25" customHeight="1" x14ac:dyDescent="0.3">
      <c r="B49" s="56" t="s">
        <v>162</v>
      </c>
      <c r="C49" s="57" t="s">
        <v>163</v>
      </c>
      <c r="D49" s="58"/>
      <c r="E49" s="59" t="s">
        <v>83</v>
      </c>
      <c r="F49" s="60" t="s">
        <v>83</v>
      </c>
      <c r="G49" s="61" t="s">
        <v>83</v>
      </c>
      <c r="H49" s="58"/>
      <c r="I49" s="62" t="s">
        <v>83</v>
      </c>
    </row>
    <row r="50" spans="2:11" s="47" customFormat="1" ht="29.25" customHeight="1" x14ac:dyDescent="0.3">
      <c r="B50" s="48" t="s">
        <v>164</v>
      </c>
      <c r="C50" s="49" t="s">
        <v>165</v>
      </c>
      <c r="D50" s="50"/>
      <c r="E50" s="51">
        <v>0.85707692307692307</v>
      </c>
      <c r="F50" s="52">
        <v>0.86099388510894836</v>
      </c>
      <c r="G50" s="53">
        <v>0.8595880956324885</v>
      </c>
      <c r="H50" s="50"/>
      <c r="I50" s="54" t="s">
        <v>80</v>
      </c>
    </row>
    <row r="51" spans="2:11" s="47" customFormat="1" ht="29.25" customHeight="1" x14ac:dyDescent="0.3">
      <c r="B51" s="48" t="s">
        <v>166</v>
      </c>
      <c r="C51" s="49" t="s">
        <v>167</v>
      </c>
      <c r="D51" s="50"/>
      <c r="E51" s="51">
        <v>0.59821915318916952</v>
      </c>
      <c r="F51" s="52">
        <v>0.5943633618520382</v>
      </c>
      <c r="G51" s="53">
        <v>0.59573778986915404</v>
      </c>
      <c r="H51" s="50"/>
      <c r="I51" s="54" t="s">
        <v>80</v>
      </c>
    </row>
    <row r="52" spans="2:11" s="47" customFormat="1" ht="29.25" customHeight="1" x14ac:dyDescent="0.3">
      <c r="B52" s="56" t="s">
        <v>168</v>
      </c>
      <c r="C52" s="57" t="s">
        <v>169</v>
      </c>
      <c r="D52" s="58"/>
      <c r="E52" s="59" t="s">
        <v>83</v>
      </c>
      <c r="F52" s="60" t="s">
        <v>83</v>
      </c>
      <c r="G52" s="61" t="s">
        <v>83</v>
      </c>
      <c r="H52" s="58"/>
      <c r="I52" s="62" t="s">
        <v>83</v>
      </c>
    </row>
    <row r="53" spans="2:11" s="47" customFormat="1" ht="29.25" customHeight="1" x14ac:dyDescent="0.3">
      <c r="B53" s="48" t="s">
        <v>170</v>
      </c>
      <c r="C53" s="49" t="s">
        <v>171</v>
      </c>
      <c r="D53" s="50"/>
      <c r="E53" s="51">
        <v>0.85292399558642173</v>
      </c>
      <c r="F53" s="52">
        <v>0.83505906373049443</v>
      </c>
      <c r="G53" s="53">
        <v>0.84270943354272054</v>
      </c>
      <c r="H53" s="50"/>
      <c r="I53" s="54" t="s">
        <v>77</v>
      </c>
      <c r="K53" s="55"/>
    </row>
    <row r="54" spans="2:11" s="47" customFormat="1" ht="29.25" customHeight="1" x14ac:dyDescent="0.3">
      <c r="B54" s="48" t="s">
        <v>172</v>
      </c>
      <c r="C54" s="49" t="s">
        <v>173</v>
      </c>
      <c r="D54" s="50"/>
      <c r="E54" s="51">
        <v>0.69552028218694883</v>
      </c>
      <c r="F54" s="52">
        <v>0.66544513903858593</v>
      </c>
      <c r="G54" s="53">
        <v>0.67846995203324068</v>
      </c>
      <c r="H54" s="50"/>
      <c r="I54" s="54" t="s">
        <v>77</v>
      </c>
      <c r="K54" s="55"/>
    </row>
    <row r="55" spans="2:11" s="47" customFormat="1" ht="29.25" customHeight="1" x14ac:dyDescent="0.3">
      <c r="B55" s="48" t="s">
        <v>174</v>
      </c>
      <c r="C55" s="49" t="s">
        <v>175</v>
      </c>
      <c r="D55" s="50"/>
      <c r="E55" s="51">
        <v>0.60479339474790716</v>
      </c>
      <c r="F55" s="52">
        <v>0.5496846996349154</v>
      </c>
      <c r="G55" s="53">
        <v>0.57529622852676277</v>
      </c>
      <c r="H55" s="50"/>
      <c r="I55" s="54" t="s">
        <v>77</v>
      </c>
      <c r="K55" s="55"/>
    </row>
    <row r="56" spans="2:11" s="47" customFormat="1" ht="29.25" customHeight="1" x14ac:dyDescent="0.3">
      <c r="B56" s="48" t="s">
        <v>176</v>
      </c>
      <c r="C56" s="49" t="s">
        <v>177</v>
      </c>
      <c r="D56" s="50"/>
      <c r="E56" s="51">
        <v>0.54509432846413153</v>
      </c>
      <c r="F56" s="52">
        <v>0.52951699463327373</v>
      </c>
      <c r="G56" s="53">
        <v>0.53662949261469495</v>
      </c>
      <c r="H56" s="50"/>
      <c r="I56" s="54" t="s">
        <v>77</v>
      </c>
      <c r="K56" s="55"/>
    </row>
    <row r="57" spans="2:11" s="47" customFormat="1" ht="29.25" customHeight="1" x14ac:dyDescent="0.3">
      <c r="B57" s="48" t="s">
        <v>178</v>
      </c>
      <c r="C57" s="49" t="s">
        <v>179</v>
      </c>
      <c r="D57" s="50"/>
      <c r="E57" s="51">
        <v>0.48440748440748443</v>
      </c>
      <c r="F57" s="52">
        <v>0.41608212147134305</v>
      </c>
      <c r="G57" s="53">
        <v>0.44775365976779402</v>
      </c>
      <c r="H57" s="50"/>
      <c r="I57" s="54" t="s">
        <v>77</v>
      </c>
      <c r="K57" s="55"/>
    </row>
    <row r="58" spans="2:11" s="47" customFormat="1" ht="29.25" customHeight="1" x14ac:dyDescent="0.3">
      <c r="B58" s="48" t="s">
        <v>180</v>
      </c>
      <c r="C58" s="49" t="s">
        <v>181</v>
      </c>
      <c r="D58" s="50"/>
      <c r="E58" s="51">
        <v>0.95410184913413565</v>
      </c>
      <c r="F58" s="52">
        <v>0.95329134563125417</v>
      </c>
      <c r="G58" s="53">
        <v>0.95366874519518241</v>
      </c>
      <c r="H58" s="50"/>
      <c r="I58" s="54" t="s">
        <v>80</v>
      </c>
    </row>
    <row r="59" spans="2:11" s="47" customFormat="1" ht="29.25" customHeight="1" x14ac:dyDescent="0.3">
      <c r="B59" s="48" t="s">
        <v>182</v>
      </c>
      <c r="C59" s="49" t="s">
        <v>183</v>
      </c>
      <c r="D59" s="50"/>
      <c r="E59" s="51">
        <v>0.64999120801828736</v>
      </c>
      <c r="F59" s="52">
        <v>0.60478858107589595</v>
      </c>
      <c r="G59" s="53">
        <v>0.62585535750870724</v>
      </c>
      <c r="H59" s="50"/>
      <c r="I59" s="54" t="s">
        <v>77</v>
      </c>
      <c r="K59" s="55"/>
    </row>
    <row r="60" spans="2:11" s="47" customFormat="1" ht="29.25" customHeight="1" x14ac:dyDescent="0.3">
      <c r="B60" s="48" t="s">
        <v>184</v>
      </c>
      <c r="C60" s="49" t="s">
        <v>185</v>
      </c>
      <c r="D60" s="50"/>
      <c r="E60" s="51">
        <v>0.63266547177057997</v>
      </c>
      <c r="F60" s="52">
        <v>0.58410055681129058</v>
      </c>
      <c r="G60" s="53">
        <v>0.60657267261040848</v>
      </c>
      <c r="H60" s="50"/>
      <c r="I60" s="54" t="s">
        <v>77</v>
      </c>
      <c r="K60" s="55"/>
    </row>
    <row r="61" spans="2:11" s="47" customFormat="1" ht="29.25" customHeight="1" x14ac:dyDescent="0.3">
      <c r="B61" s="48" t="s">
        <v>186</v>
      </c>
      <c r="C61" s="49" t="s">
        <v>187</v>
      </c>
      <c r="D61" s="50"/>
      <c r="E61" s="51">
        <v>0.34700027756849994</v>
      </c>
      <c r="F61" s="52">
        <v>0.31478576160094829</v>
      </c>
      <c r="G61" s="53">
        <v>0.32985789024525991</v>
      </c>
      <c r="H61" s="50"/>
      <c r="I61" s="54" t="s">
        <v>77</v>
      </c>
      <c r="K61" s="55"/>
    </row>
    <row r="62" spans="2:11" s="47" customFormat="1" ht="29.25" customHeight="1" x14ac:dyDescent="0.3">
      <c r="B62" s="48" t="s">
        <v>188</v>
      </c>
      <c r="C62" s="49" t="s">
        <v>189</v>
      </c>
      <c r="D62" s="50"/>
      <c r="E62" s="51">
        <v>0.8860483242400623</v>
      </c>
      <c r="F62" s="52">
        <v>0.89180441876638317</v>
      </c>
      <c r="G62" s="53">
        <v>0.88914642749168593</v>
      </c>
      <c r="H62" s="50"/>
      <c r="I62" s="54" t="s">
        <v>77</v>
      </c>
      <c r="K62" s="55"/>
    </row>
    <row r="63" spans="2:11" s="47" customFormat="1" ht="29.25" customHeight="1" x14ac:dyDescent="0.3">
      <c r="B63" s="48" t="s">
        <v>190</v>
      </c>
      <c r="C63" s="49" t="s">
        <v>191</v>
      </c>
      <c r="D63" s="50"/>
      <c r="E63" s="51">
        <v>0.68518343864943887</v>
      </c>
      <c r="F63" s="52">
        <v>0.63616739969239899</v>
      </c>
      <c r="G63" s="53">
        <v>0.6588064469289967</v>
      </c>
      <c r="H63" s="50"/>
      <c r="I63" s="54" t="s">
        <v>77</v>
      </c>
      <c r="K63" s="55"/>
    </row>
    <row r="64" spans="2:11" s="47" customFormat="1" ht="29.25" customHeight="1" thickBot="1" x14ac:dyDescent="0.35">
      <c r="B64" s="63" t="s">
        <v>192</v>
      </c>
      <c r="C64" s="64" t="s">
        <v>193</v>
      </c>
      <c r="D64" s="50"/>
      <c r="E64" s="261">
        <v>0.29328186330165112</v>
      </c>
      <c r="F64" s="262">
        <v>0.27506763729673944</v>
      </c>
      <c r="G64" s="263">
        <v>0.28348830233953209</v>
      </c>
      <c r="H64" s="50"/>
      <c r="I64" s="66" t="s">
        <v>77</v>
      </c>
      <c r="K64" s="55"/>
    </row>
    <row r="65" spans="2:11" s="47" customFormat="1" ht="13.5" customHeight="1" thickTop="1" thickBot="1" x14ac:dyDescent="0.35">
      <c r="B65" s="50"/>
      <c r="C65" s="259"/>
      <c r="D65" s="50"/>
      <c r="E65" s="260"/>
      <c r="F65" s="260"/>
      <c r="G65" s="260"/>
      <c r="H65" s="50"/>
      <c r="I65" s="50"/>
      <c r="K65" s="55"/>
    </row>
    <row r="66" spans="2:11" s="47" customFormat="1" ht="29.25" customHeight="1" thickTop="1" thickBot="1" x14ac:dyDescent="0.35">
      <c r="B66" s="264" t="s">
        <v>194</v>
      </c>
      <c r="C66" s="265" t="s">
        <v>195</v>
      </c>
      <c r="D66" s="50"/>
      <c r="E66" s="266">
        <f>0.87149778340722*10</f>
        <v>8.7149778340721991</v>
      </c>
      <c r="F66" s="267">
        <f>0.868278019586507*10</f>
        <v>8.6827801958650692</v>
      </c>
      <c r="G66" s="268">
        <f>0.869765876499854*10</f>
        <v>8.6976587649985397</v>
      </c>
      <c r="H66" s="50"/>
      <c r="I66" s="286" t="s">
        <v>77</v>
      </c>
    </row>
    <row r="67" spans="2:11" ht="15" thickTop="1" x14ac:dyDescent="0.25">
      <c r="C67" s="67"/>
      <c r="F67" s="33"/>
      <c r="G67" s="33"/>
      <c r="I67" s="31"/>
    </row>
    <row r="68" spans="2:11" ht="14.4" x14ac:dyDescent="0.25">
      <c r="C68" s="67"/>
      <c r="F68" s="33"/>
      <c r="G68" s="33"/>
    </row>
    <row r="69" spans="2:11" ht="14.4" x14ac:dyDescent="0.25">
      <c r="C69" s="67"/>
      <c r="F69" s="33"/>
      <c r="G69" s="33"/>
    </row>
    <row r="70" spans="2:11" ht="14.4" x14ac:dyDescent="0.25">
      <c r="C70" s="67"/>
      <c r="F70" s="33"/>
      <c r="G70" s="33"/>
    </row>
    <row r="71" spans="2:11" ht="14.4" x14ac:dyDescent="0.25">
      <c r="C71" s="67"/>
      <c r="F71" s="33"/>
      <c r="G71" s="33"/>
    </row>
    <row r="72" spans="2:11" ht="14.4" x14ac:dyDescent="0.25">
      <c r="C72" s="67"/>
      <c r="F72" s="33"/>
      <c r="G72" s="33"/>
    </row>
    <row r="73" spans="2:11" ht="14.4" x14ac:dyDescent="0.25">
      <c r="C73" s="67"/>
      <c r="F73" s="33"/>
      <c r="G73" s="33"/>
    </row>
    <row r="74" spans="2:11" ht="14.4" x14ac:dyDescent="0.25">
      <c r="C74" s="67"/>
      <c r="F74" s="33"/>
      <c r="G74" s="33"/>
    </row>
    <row r="75" spans="2:11" ht="14.4" x14ac:dyDescent="0.25">
      <c r="C75" s="67"/>
      <c r="F75" s="33"/>
      <c r="G75" s="33"/>
    </row>
    <row r="76" spans="2:11" ht="14.4" x14ac:dyDescent="0.25">
      <c r="C76" s="67"/>
      <c r="F76" s="33"/>
      <c r="G76" s="33"/>
    </row>
    <row r="77" spans="2:11" ht="14.4" x14ac:dyDescent="0.25">
      <c r="C77" s="67"/>
    </row>
    <row r="79" spans="2:11" x14ac:dyDescent="0.25">
      <c r="B79" s="68"/>
    </row>
  </sheetData>
  <mergeCells count="3">
    <mergeCell ref="B3:C6"/>
    <mergeCell ref="E3:G3"/>
    <mergeCell ref="I4:I6"/>
  </mergeCells>
  <pageMargins left="0.7" right="0.7" top="0.75" bottom="0.75" header="0.3" footer="0.3"/>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249977111117893"/>
    <pageSetUpPr fitToPage="1"/>
  </sheetPr>
  <dimension ref="A1:T328"/>
  <sheetViews>
    <sheetView showGridLines="0" zoomScaleNormal="100" workbookViewId="0">
      <pane xSplit="5" ySplit="6" topLeftCell="F7" activePane="bottomRight" state="frozen"/>
      <selection pane="topRight" activeCell="F1" sqref="F1"/>
      <selection pane="bottomLeft" activeCell="A7" sqref="A7"/>
      <selection pane="bottomRight" activeCell="A7" sqref="A7"/>
    </sheetView>
  </sheetViews>
  <sheetFormatPr defaultColWidth="9.109375" defaultRowHeight="12" x14ac:dyDescent="0.25"/>
  <cols>
    <col min="1" max="1" width="2.5546875" style="2" customWidth="1"/>
    <col min="2" max="2" width="4.5546875" style="31" customWidth="1"/>
    <col min="3" max="3" width="70.6640625" style="31" customWidth="1"/>
    <col min="4" max="4" width="8.6640625" style="31" bestFit="1" customWidth="1"/>
    <col min="5" max="5" width="55.33203125" style="31" bestFit="1" customWidth="1"/>
    <col min="6" max="6" width="3.6640625" style="31" customWidth="1"/>
    <col min="7" max="20" width="10.6640625" style="2" customWidth="1"/>
    <col min="21" max="16384" width="9.109375" style="2"/>
  </cols>
  <sheetData>
    <row r="1" spans="1:20" ht="15.6" x14ac:dyDescent="0.3">
      <c r="A1" s="30" t="s">
        <v>196</v>
      </c>
      <c r="C1" s="84"/>
      <c r="D1" s="22"/>
      <c r="E1" s="22"/>
      <c r="F1" s="22"/>
      <c r="G1" s="7"/>
      <c r="H1" s="7"/>
      <c r="I1" s="7"/>
      <c r="J1" s="7"/>
      <c r="K1" s="7"/>
      <c r="L1" s="7"/>
      <c r="M1" s="7"/>
      <c r="N1" s="7"/>
      <c r="O1" s="7"/>
      <c r="P1" s="7"/>
      <c r="Q1" s="7"/>
      <c r="R1" s="7"/>
      <c r="S1" s="7"/>
      <c r="T1" s="7"/>
    </row>
    <row r="2" spans="1:20" ht="12.6" thickBot="1" x14ac:dyDescent="0.3">
      <c r="G2" s="7"/>
      <c r="H2" s="7"/>
      <c r="I2" s="7"/>
      <c r="J2" s="7"/>
      <c r="K2" s="7"/>
      <c r="L2" s="7"/>
      <c r="M2" s="7"/>
      <c r="N2" s="7"/>
      <c r="O2" s="7"/>
      <c r="P2" s="7"/>
      <c r="Q2" s="7"/>
      <c r="R2" s="7"/>
      <c r="S2" s="7"/>
      <c r="T2" s="7"/>
    </row>
    <row r="3" spans="1:20" ht="13.2" thickTop="1" thickBot="1" x14ac:dyDescent="0.3">
      <c r="B3" s="308" t="s">
        <v>69</v>
      </c>
      <c r="C3" s="328"/>
      <c r="D3" s="333" t="s">
        <v>223</v>
      </c>
      <c r="E3" s="334"/>
      <c r="F3" s="22"/>
      <c r="G3" s="359" t="s">
        <v>330</v>
      </c>
      <c r="H3" s="360"/>
      <c r="I3" s="360"/>
      <c r="J3" s="360"/>
      <c r="K3" s="360"/>
      <c r="L3" s="360"/>
      <c r="M3" s="360"/>
      <c r="N3" s="360"/>
      <c r="O3" s="360"/>
      <c r="P3" s="360"/>
      <c r="Q3" s="360"/>
      <c r="R3" s="360"/>
      <c r="S3" s="360"/>
      <c r="T3" s="190"/>
    </row>
    <row r="4" spans="1:20" ht="12.6" thickTop="1" x14ac:dyDescent="0.25">
      <c r="B4" s="329"/>
      <c r="C4" s="330"/>
      <c r="D4" s="335"/>
      <c r="E4" s="336"/>
      <c r="G4" s="191" t="s">
        <v>197</v>
      </c>
      <c r="H4" s="192" t="s">
        <v>198</v>
      </c>
      <c r="I4" s="193" t="s">
        <v>199</v>
      </c>
      <c r="J4" s="194" t="s">
        <v>198</v>
      </c>
      <c r="K4" s="192" t="s">
        <v>200</v>
      </c>
      <c r="L4" s="192" t="s">
        <v>198</v>
      </c>
      <c r="M4" s="193" t="s">
        <v>201</v>
      </c>
      <c r="N4" s="194" t="s">
        <v>198</v>
      </c>
      <c r="O4" s="192" t="s">
        <v>202</v>
      </c>
      <c r="P4" s="192" t="s">
        <v>198</v>
      </c>
      <c r="Q4" s="193" t="s">
        <v>203</v>
      </c>
      <c r="R4" s="194" t="s">
        <v>198</v>
      </c>
      <c r="S4" s="192" t="s">
        <v>55</v>
      </c>
      <c r="T4" s="195" t="s">
        <v>198</v>
      </c>
    </row>
    <row r="5" spans="1:20" x14ac:dyDescent="0.25">
      <c r="B5" s="329"/>
      <c r="C5" s="330"/>
      <c r="D5" s="335"/>
      <c r="E5" s="336"/>
      <c r="F5" s="22"/>
      <c r="G5" s="196" t="s">
        <v>224</v>
      </c>
      <c r="H5" s="197" t="s">
        <v>204</v>
      </c>
      <c r="I5" s="198" t="s">
        <v>224</v>
      </c>
      <c r="J5" s="199" t="s">
        <v>204</v>
      </c>
      <c r="K5" s="197" t="s">
        <v>224</v>
      </c>
      <c r="L5" s="197" t="s">
        <v>204</v>
      </c>
      <c r="M5" s="198" t="s">
        <v>224</v>
      </c>
      <c r="N5" s="199" t="s">
        <v>204</v>
      </c>
      <c r="O5" s="197" t="s">
        <v>224</v>
      </c>
      <c r="P5" s="197" t="s">
        <v>204</v>
      </c>
      <c r="Q5" s="198" t="s">
        <v>224</v>
      </c>
      <c r="R5" s="199" t="s">
        <v>204</v>
      </c>
      <c r="S5" s="197" t="s">
        <v>224</v>
      </c>
      <c r="T5" s="200" t="s">
        <v>204</v>
      </c>
    </row>
    <row r="6" spans="1:20" ht="12.6" thickBot="1" x14ac:dyDescent="0.3">
      <c r="B6" s="331"/>
      <c r="C6" s="332"/>
      <c r="D6" s="337"/>
      <c r="E6" s="338"/>
      <c r="F6" s="43"/>
      <c r="G6" s="229">
        <v>63447</v>
      </c>
      <c r="H6" s="230"/>
      <c r="I6" s="231">
        <v>408</v>
      </c>
      <c r="J6" s="232"/>
      <c r="K6" s="230">
        <v>1600</v>
      </c>
      <c r="L6" s="230"/>
      <c r="M6" s="231">
        <v>964</v>
      </c>
      <c r="N6" s="232"/>
      <c r="O6" s="230">
        <v>158</v>
      </c>
      <c r="P6" s="230"/>
      <c r="Q6" s="231">
        <v>4609</v>
      </c>
      <c r="R6" s="232"/>
      <c r="S6" s="230">
        <v>71186</v>
      </c>
      <c r="T6" s="233"/>
    </row>
    <row r="7" spans="1:20" ht="12.6" thickTop="1" x14ac:dyDescent="0.25">
      <c r="B7" s="96" t="s">
        <v>75</v>
      </c>
      <c r="C7" s="342" t="s">
        <v>76</v>
      </c>
      <c r="D7" s="97">
        <v>1</v>
      </c>
      <c r="E7" s="98" t="s">
        <v>225</v>
      </c>
      <c r="G7" s="201">
        <v>6002</v>
      </c>
      <c r="H7" s="202">
        <v>9.8504866160082721E-2</v>
      </c>
      <c r="I7" s="203"/>
      <c r="J7" s="204"/>
      <c r="K7" s="205">
        <v>186</v>
      </c>
      <c r="L7" s="202">
        <v>0.12236842105263158</v>
      </c>
      <c r="M7" s="203">
        <v>94</v>
      </c>
      <c r="N7" s="204">
        <v>0.10585585585585586</v>
      </c>
      <c r="O7" s="205"/>
      <c r="P7" s="202"/>
      <c r="Q7" s="203">
        <v>463</v>
      </c>
      <c r="R7" s="204">
        <v>0.1098718557190318</v>
      </c>
      <c r="S7" s="205">
        <v>6823</v>
      </c>
      <c r="T7" s="206">
        <v>0.10020855363647045</v>
      </c>
    </row>
    <row r="8" spans="1:20" x14ac:dyDescent="0.25">
      <c r="B8" s="105"/>
      <c r="C8" s="343"/>
      <c r="D8" s="106">
        <v>2</v>
      </c>
      <c r="E8" s="107" t="s">
        <v>226</v>
      </c>
      <c r="G8" s="207">
        <v>6779</v>
      </c>
      <c r="H8" s="160">
        <v>0.11125699561799413</v>
      </c>
      <c r="I8" s="208"/>
      <c r="J8" s="209"/>
      <c r="K8" s="159">
        <v>159</v>
      </c>
      <c r="L8" s="160">
        <v>0.10460526315789474</v>
      </c>
      <c r="M8" s="208">
        <v>80</v>
      </c>
      <c r="N8" s="209">
        <v>9.0090090090090086E-2</v>
      </c>
      <c r="O8" s="159"/>
      <c r="P8" s="160"/>
      <c r="Q8" s="208">
        <v>405</v>
      </c>
      <c r="R8" s="209">
        <v>9.6108210726150931E-2</v>
      </c>
      <c r="S8" s="159">
        <v>7464</v>
      </c>
      <c r="T8" s="210">
        <v>0.10962284102925626</v>
      </c>
    </row>
    <row r="9" spans="1:20" x14ac:dyDescent="0.25">
      <c r="B9" s="105"/>
      <c r="C9" s="343"/>
      <c r="D9" s="106">
        <v>3</v>
      </c>
      <c r="E9" s="107" t="s">
        <v>227</v>
      </c>
      <c r="G9" s="207">
        <v>26168</v>
      </c>
      <c r="H9" s="160">
        <v>0.42946939981290311</v>
      </c>
      <c r="I9" s="208"/>
      <c r="J9" s="209"/>
      <c r="K9" s="159">
        <v>491</v>
      </c>
      <c r="L9" s="160">
        <v>0.32302631578947366</v>
      </c>
      <c r="M9" s="208">
        <v>290</v>
      </c>
      <c r="N9" s="209">
        <v>0.32657657657657657</v>
      </c>
      <c r="O9" s="159"/>
      <c r="P9" s="160"/>
      <c r="Q9" s="208">
        <v>1722</v>
      </c>
      <c r="R9" s="209">
        <v>0.40863787375415284</v>
      </c>
      <c r="S9" s="159">
        <v>28845</v>
      </c>
      <c r="T9" s="210">
        <v>0.42364293267536129</v>
      </c>
    </row>
    <row r="10" spans="1:20" x14ac:dyDescent="0.25">
      <c r="B10" s="105"/>
      <c r="C10" s="343"/>
      <c r="D10" s="106">
        <v>4</v>
      </c>
      <c r="E10" s="107" t="s">
        <v>228</v>
      </c>
      <c r="G10" s="207">
        <v>9589</v>
      </c>
      <c r="H10" s="160">
        <v>0.15737473535638674</v>
      </c>
      <c r="I10" s="208"/>
      <c r="J10" s="209"/>
      <c r="K10" s="159">
        <v>205</v>
      </c>
      <c r="L10" s="160">
        <v>0.13486842105263158</v>
      </c>
      <c r="M10" s="208">
        <v>131</v>
      </c>
      <c r="N10" s="209">
        <v>0.14752252252252251</v>
      </c>
      <c r="O10" s="159"/>
      <c r="P10" s="160"/>
      <c r="Q10" s="208">
        <v>675</v>
      </c>
      <c r="R10" s="209">
        <v>0.16018035121025154</v>
      </c>
      <c r="S10" s="159">
        <v>10677</v>
      </c>
      <c r="T10" s="210">
        <v>0.15681177299964752</v>
      </c>
    </row>
    <row r="11" spans="1:20" x14ac:dyDescent="0.25">
      <c r="B11" s="105"/>
      <c r="C11" s="343"/>
      <c r="D11" s="106">
        <v>5</v>
      </c>
      <c r="E11" s="107" t="s">
        <v>229</v>
      </c>
      <c r="G11" s="207">
        <v>7052</v>
      </c>
      <c r="H11" s="160">
        <v>0.11573747353563868</v>
      </c>
      <c r="I11" s="208"/>
      <c r="J11" s="209"/>
      <c r="K11" s="159">
        <v>235</v>
      </c>
      <c r="L11" s="160">
        <v>0.15460526315789475</v>
      </c>
      <c r="M11" s="208">
        <v>132</v>
      </c>
      <c r="N11" s="209">
        <v>0.14864864864864866</v>
      </c>
      <c r="O11" s="159"/>
      <c r="P11" s="160"/>
      <c r="Q11" s="208">
        <v>506</v>
      </c>
      <c r="R11" s="209">
        <v>0.12007593735168486</v>
      </c>
      <c r="S11" s="159">
        <v>8008</v>
      </c>
      <c r="T11" s="210">
        <v>0.11761250146868758</v>
      </c>
    </row>
    <row r="12" spans="1:20" x14ac:dyDescent="0.25">
      <c r="B12" s="105"/>
      <c r="C12" s="343"/>
      <c r="D12" s="106">
        <v>6</v>
      </c>
      <c r="E12" s="107" t="s">
        <v>230</v>
      </c>
      <c r="G12" s="207">
        <v>3923</v>
      </c>
      <c r="H12" s="160">
        <v>6.438430355648192E-2</v>
      </c>
      <c r="I12" s="208"/>
      <c r="J12" s="209"/>
      <c r="K12" s="159">
        <v>185</v>
      </c>
      <c r="L12" s="160">
        <v>0.12171052631578948</v>
      </c>
      <c r="M12" s="208">
        <v>112</v>
      </c>
      <c r="N12" s="209">
        <v>0.12612612612612611</v>
      </c>
      <c r="O12" s="159"/>
      <c r="P12" s="160"/>
      <c r="Q12" s="208">
        <v>302</v>
      </c>
      <c r="R12" s="209">
        <v>7.1665875652586614E-2</v>
      </c>
      <c r="S12" s="159">
        <v>4584</v>
      </c>
      <c r="T12" s="210">
        <v>6.7324638702855127E-2</v>
      </c>
    </row>
    <row r="13" spans="1:20" x14ac:dyDescent="0.25">
      <c r="B13" s="112"/>
      <c r="C13" s="344"/>
      <c r="D13" s="113">
        <v>7</v>
      </c>
      <c r="E13" s="114" t="s">
        <v>231</v>
      </c>
      <c r="G13" s="207">
        <v>1418</v>
      </c>
      <c r="H13" s="160">
        <v>2.3272225960512712E-2</v>
      </c>
      <c r="I13" s="208"/>
      <c r="J13" s="209"/>
      <c r="K13" s="159">
        <v>59</v>
      </c>
      <c r="L13" s="160">
        <v>3.8815789473684213E-2</v>
      </c>
      <c r="M13" s="208">
        <v>49</v>
      </c>
      <c r="N13" s="209">
        <v>5.5180180180180179E-2</v>
      </c>
      <c r="O13" s="159"/>
      <c r="P13" s="160"/>
      <c r="Q13" s="208">
        <v>141</v>
      </c>
      <c r="R13" s="209">
        <v>3.345989558614143E-2</v>
      </c>
      <c r="S13" s="159">
        <v>1687</v>
      </c>
      <c r="T13" s="210">
        <v>2.4776759487721772E-2</v>
      </c>
    </row>
    <row r="14" spans="1:20" x14ac:dyDescent="0.25">
      <c r="A14" s="34"/>
      <c r="G14" s="217"/>
      <c r="H14" s="218"/>
      <c r="I14" s="217"/>
      <c r="J14" s="218"/>
      <c r="K14" s="217"/>
      <c r="L14" s="218"/>
      <c r="M14" s="217"/>
      <c r="N14" s="218"/>
      <c r="O14" s="217"/>
      <c r="P14" s="218"/>
      <c r="Q14" s="217"/>
      <c r="R14" s="218"/>
      <c r="S14" s="217"/>
      <c r="T14" s="218"/>
    </row>
    <row r="15" spans="1:20" x14ac:dyDescent="0.25">
      <c r="B15" s="120" t="s">
        <v>78</v>
      </c>
      <c r="C15" s="314" t="s">
        <v>79</v>
      </c>
      <c r="D15" s="121">
        <v>1</v>
      </c>
      <c r="E15" s="122" t="s">
        <v>232</v>
      </c>
      <c r="G15" s="207">
        <v>51210</v>
      </c>
      <c r="H15" s="160">
        <v>0.82782366919383776</v>
      </c>
      <c r="I15" s="208">
        <v>294</v>
      </c>
      <c r="J15" s="209">
        <v>0.74619289340101524</v>
      </c>
      <c r="K15" s="159">
        <v>1101</v>
      </c>
      <c r="L15" s="160">
        <v>0.70261646458200377</v>
      </c>
      <c r="M15" s="208">
        <v>712</v>
      </c>
      <c r="N15" s="209">
        <v>0.76394849785407726</v>
      </c>
      <c r="O15" s="159">
        <v>92</v>
      </c>
      <c r="P15" s="160">
        <v>0.59354838709677415</v>
      </c>
      <c r="Q15" s="208">
        <v>3624</v>
      </c>
      <c r="R15" s="209">
        <v>0.82645381984036492</v>
      </c>
      <c r="S15" s="159">
        <v>57033</v>
      </c>
      <c r="T15" s="210">
        <v>0.82305827344358817</v>
      </c>
    </row>
    <row r="16" spans="1:20" x14ac:dyDescent="0.25">
      <c r="B16" s="105"/>
      <c r="C16" s="345"/>
      <c r="D16" s="106">
        <v>2</v>
      </c>
      <c r="E16" s="107" t="s">
        <v>233</v>
      </c>
      <c r="G16" s="207">
        <v>6365</v>
      </c>
      <c r="H16" s="160">
        <v>0.10289196747546919</v>
      </c>
      <c r="I16" s="208">
        <v>57</v>
      </c>
      <c r="J16" s="209">
        <v>0.14467005076142131</v>
      </c>
      <c r="K16" s="159">
        <v>262</v>
      </c>
      <c r="L16" s="160">
        <v>0.16719846841097638</v>
      </c>
      <c r="M16" s="208">
        <v>128</v>
      </c>
      <c r="N16" s="209">
        <v>0.13733905579399142</v>
      </c>
      <c r="O16" s="159">
        <v>28</v>
      </c>
      <c r="P16" s="160">
        <v>0.18064516129032257</v>
      </c>
      <c r="Q16" s="208">
        <v>471</v>
      </c>
      <c r="R16" s="209">
        <v>0.10741163055872292</v>
      </c>
      <c r="S16" s="159">
        <v>7311</v>
      </c>
      <c r="T16" s="210">
        <v>0.10550697030045891</v>
      </c>
    </row>
    <row r="17" spans="1:20" x14ac:dyDescent="0.25">
      <c r="B17" s="112"/>
      <c r="C17" s="346"/>
      <c r="D17" s="113">
        <v>3</v>
      </c>
      <c r="E17" s="114" t="s">
        <v>234</v>
      </c>
      <c r="G17" s="207">
        <v>4286</v>
      </c>
      <c r="H17" s="160">
        <v>6.9284363330693002E-2</v>
      </c>
      <c r="I17" s="208">
        <v>43</v>
      </c>
      <c r="J17" s="209">
        <v>0.10913705583756345</v>
      </c>
      <c r="K17" s="159">
        <v>204</v>
      </c>
      <c r="L17" s="160">
        <v>0.13018506700701979</v>
      </c>
      <c r="M17" s="208">
        <v>92</v>
      </c>
      <c r="N17" s="209">
        <v>9.8712446351931327E-2</v>
      </c>
      <c r="O17" s="159">
        <v>35</v>
      </c>
      <c r="P17" s="160">
        <v>0.22580645161290322</v>
      </c>
      <c r="Q17" s="208">
        <v>290</v>
      </c>
      <c r="R17" s="209">
        <v>6.6134549600912196E-2</v>
      </c>
      <c r="S17" s="159">
        <v>4950</v>
      </c>
      <c r="T17" s="210">
        <v>7.14347562559529E-2</v>
      </c>
    </row>
    <row r="18" spans="1:20" x14ac:dyDescent="0.25">
      <c r="A18" s="34"/>
      <c r="G18" s="217"/>
      <c r="H18" s="218"/>
      <c r="I18" s="217"/>
      <c r="J18" s="218"/>
      <c r="K18" s="217"/>
      <c r="L18" s="218"/>
      <c r="M18" s="217"/>
      <c r="N18" s="218"/>
      <c r="O18" s="217"/>
      <c r="P18" s="218"/>
      <c r="Q18" s="217"/>
      <c r="R18" s="218"/>
      <c r="S18" s="217"/>
      <c r="T18" s="218"/>
    </row>
    <row r="19" spans="1:20" x14ac:dyDescent="0.25">
      <c r="B19" s="129" t="s">
        <v>81</v>
      </c>
      <c r="C19" s="321" t="s">
        <v>82</v>
      </c>
      <c r="D19" s="130">
        <v>1</v>
      </c>
      <c r="E19" s="131" t="s">
        <v>235</v>
      </c>
      <c r="F19" s="132"/>
      <c r="G19" s="142">
        <v>48450</v>
      </c>
      <c r="H19" s="143">
        <v>0.80241801921165945</v>
      </c>
      <c r="I19" s="144">
        <v>284</v>
      </c>
      <c r="J19" s="145">
        <v>0.73958333333333337</v>
      </c>
      <c r="K19" s="146">
        <v>1084</v>
      </c>
      <c r="L19" s="143">
        <v>0.70527000650618088</v>
      </c>
      <c r="M19" s="144">
        <v>619</v>
      </c>
      <c r="N19" s="145">
        <v>0.67355821545157779</v>
      </c>
      <c r="O19" s="146">
        <v>101</v>
      </c>
      <c r="P19" s="143">
        <v>0.66013071895424835</v>
      </c>
      <c r="Q19" s="144">
        <v>3229</v>
      </c>
      <c r="R19" s="145">
        <v>0.75727016885553466</v>
      </c>
      <c r="S19" s="146">
        <v>53767</v>
      </c>
      <c r="T19" s="147">
        <v>0.79493472507651142</v>
      </c>
    </row>
    <row r="20" spans="1:20" x14ac:dyDescent="0.25">
      <c r="B20" s="139"/>
      <c r="C20" s="326"/>
      <c r="D20" s="140">
        <v>2</v>
      </c>
      <c r="E20" s="141" t="s">
        <v>236</v>
      </c>
      <c r="F20" s="132"/>
      <c r="G20" s="142">
        <v>6102</v>
      </c>
      <c r="H20" s="143">
        <v>0.10105995362702881</v>
      </c>
      <c r="I20" s="144">
        <v>51</v>
      </c>
      <c r="J20" s="145">
        <v>0.1328125</v>
      </c>
      <c r="K20" s="146">
        <v>194</v>
      </c>
      <c r="L20" s="143">
        <v>0.12621990891346779</v>
      </c>
      <c r="M20" s="144">
        <v>115</v>
      </c>
      <c r="N20" s="145">
        <v>0.12513601741022851</v>
      </c>
      <c r="O20" s="146">
        <v>16</v>
      </c>
      <c r="P20" s="143">
        <v>0.10457516339869281</v>
      </c>
      <c r="Q20" s="144">
        <v>485</v>
      </c>
      <c r="R20" s="145">
        <v>0.11374296435272045</v>
      </c>
      <c r="S20" s="146">
        <v>6963</v>
      </c>
      <c r="T20" s="147">
        <v>0.10294661206144566</v>
      </c>
    </row>
    <row r="21" spans="1:20" x14ac:dyDescent="0.25">
      <c r="B21" s="139"/>
      <c r="C21" s="326"/>
      <c r="D21" s="140">
        <v>3</v>
      </c>
      <c r="E21" s="141" t="s">
        <v>237</v>
      </c>
      <c r="F21" s="132"/>
      <c r="G21" s="142">
        <v>1950</v>
      </c>
      <c r="H21" s="143">
        <v>3.229546207353428E-2</v>
      </c>
      <c r="I21" s="144">
        <v>15</v>
      </c>
      <c r="J21" s="145">
        <v>3.90625E-2</v>
      </c>
      <c r="K21" s="146">
        <v>64</v>
      </c>
      <c r="L21" s="143">
        <v>4.1639557579700719E-2</v>
      </c>
      <c r="M21" s="144">
        <v>45</v>
      </c>
      <c r="N21" s="145">
        <v>4.896626768226333E-2</v>
      </c>
      <c r="O21" s="146">
        <v>12</v>
      </c>
      <c r="P21" s="143">
        <v>7.8431372549019607E-2</v>
      </c>
      <c r="Q21" s="144">
        <v>165</v>
      </c>
      <c r="R21" s="145">
        <v>3.8696060037523454E-2</v>
      </c>
      <c r="S21" s="146">
        <v>2251</v>
      </c>
      <c r="T21" s="147">
        <v>3.3280600854561852E-2</v>
      </c>
    </row>
    <row r="22" spans="1:20" x14ac:dyDescent="0.25">
      <c r="B22" s="139"/>
      <c r="C22" s="326"/>
      <c r="D22" s="140">
        <v>4</v>
      </c>
      <c r="E22" s="141" t="s">
        <v>238</v>
      </c>
      <c r="F22" s="132"/>
      <c r="G22" s="142">
        <v>1465</v>
      </c>
      <c r="H22" s="143">
        <v>2.4263000993706527E-2</v>
      </c>
      <c r="I22" s="144">
        <v>17</v>
      </c>
      <c r="J22" s="145">
        <v>4.4270833333333336E-2</v>
      </c>
      <c r="K22" s="146">
        <v>80</v>
      </c>
      <c r="L22" s="143">
        <v>5.2049446974625893E-2</v>
      </c>
      <c r="M22" s="144">
        <v>47</v>
      </c>
      <c r="N22" s="145">
        <v>5.1142546245919476E-2</v>
      </c>
      <c r="O22" s="146">
        <v>8</v>
      </c>
      <c r="P22" s="143">
        <v>5.2287581699346407E-2</v>
      </c>
      <c r="Q22" s="144">
        <v>130</v>
      </c>
      <c r="R22" s="145">
        <v>3.048780487804878E-2</v>
      </c>
      <c r="S22" s="146">
        <v>1747</v>
      </c>
      <c r="T22" s="147">
        <v>2.5829058059937609E-2</v>
      </c>
    </row>
    <row r="23" spans="1:20" x14ac:dyDescent="0.25">
      <c r="B23" s="148"/>
      <c r="C23" s="327"/>
      <c r="D23" s="149">
        <v>5</v>
      </c>
      <c r="E23" s="150" t="s">
        <v>231</v>
      </c>
      <c r="F23" s="132"/>
      <c r="G23" s="142">
        <v>2413</v>
      </c>
      <c r="H23" s="143">
        <v>3.9963564094070883E-2</v>
      </c>
      <c r="I23" s="144">
        <v>17</v>
      </c>
      <c r="J23" s="145">
        <v>4.4270833333333336E-2</v>
      </c>
      <c r="K23" s="146">
        <v>115</v>
      </c>
      <c r="L23" s="143">
        <v>7.4821080026024722E-2</v>
      </c>
      <c r="M23" s="144">
        <v>93</v>
      </c>
      <c r="N23" s="145">
        <v>0.10119695321001088</v>
      </c>
      <c r="O23" s="146">
        <v>16</v>
      </c>
      <c r="P23" s="143">
        <v>0.10457516339869281</v>
      </c>
      <c r="Q23" s="144">
        <v>255</v>
      </c>
      <c r="R23" s="145">
        <v>5.9803001876172608E-2</v>
      </c>
      <c r="S23" s="146">
        <v>2909</v>
      </c>
      <c r="T23" s="147">
        <v>4.3009003947543506E-2</v>
      </c>
    </row>
    <row r="24" spans="1:20" x14ac:dyDescent="0.25">
      <c r="A24" s="34"/>
      <c r="G24" s="217"/>
      <c r="H24" s="218"/>
      <c r="I24" s="217"/>
      <c r="J24" s="218"/>
      <c r="K24" s="217"/>
      <c r="L24" s="218"/>
      <c r="M24" s="217"/>
      <c r="N24" s="218"/>
      <c r="O24" s="217"/>
      <c r="P24" s="218"/>
      <c r="Q24" s="217"/>
      <c r="R24" s="218"/>
      <c r="S24" s="217"/>
      <c r="T24" s="218"/>
    </row>
    <row r="25" spans="1:20" x14ac:dyDescent="0.25">
      <c r="B25" s="129" t="s">
        <v>84</v>
      </c>
      <c r="C25" s="321" t="s">
        <v>85</v>
      </c>
      <c r="D25" s="130">
        <v>1</v>
      </c>
      <c r="E25" s="131" t="s">
        <v>239</v>
      </c>
      <c r="F25" s="132"/>
      <c r="G25" s="142">
        <v>53899</v>
      </c>
      <c r="H25" s="143">
        <v>0.88192751370367339</v>
      </c>
      <c r="I25" s="144">
        <v>314</v>
      </c>
      <c r="J25" s="145">
        <v>0.8306878306878307</v>
      </c>
      <c r="K25" s="146">
        <v>1293</v>
      </c>
      <c r="L25" s="143">
        <v>0.84620418848167545</v>
      </c>
      <c r="M25" s="144">
        <v>756</v>
      </c>
      <c r="N25" s="145">
        <v>0.85327313769751689</v>
      </c>
      <c r="O25" s="146">
        <v>126</v>
      </c>
      <c r="P25" s="143">
        <v>0.81290322580645158</v>
      </c>
      <c r="Q25" s="144">
        <v>3618</v>
      </c>
      <c r="R25" s="145">
        <v>0.86534321932552016</v>
      </c>
      <c r="S25" s="146">
        <v>60006</v>
      </c>
      <c r="T25" s="147">
        <v>0.87929897571912141</v>
      </c>
    </row>
    <row r="26" spans="1:20" x14ac:dyDescent="0.25">
      <c r="B26" s="148"/>
      <c r="C26" s="327"/>
      <c r="D26" s="149">
        <v>2</v>
      </c>
      <c r="E26" s="150" t="s">
        <v>240</v>
      </c>
      <c r="F26" s="132"/>
      <c r="G26" s="142">
        <v>7216</v>
      </c>
      <c r="H26" s="143">
        <v>0.11807248629632659</v>
      </c>
      <c r="I26" s="144">
        <v>64</v>
      </c>
      <c r="J26" s="145">
        <v>0.1693121693121693</v>
      </c>
      <c r="K26" s="146">
        <v>235</v>
      </c>
      <c r="L26" s="143">
        <v>0.15379581151832461</v>
      </c>
      <c r="M26" s="144">
        <v>130</v>
      </c>
      <c r="N26" s="145">
        <v>0.14672686230248308</v>
      </c>
      <c r="O26" s="146">
        <v>29</v>
      </c>
      <c r="P26" s="143">
        <v>0.18709677419354839</v>
      </c>
      <c r="Q26" s="144">
        <v>563</v>
      </c>
      <c r="R26" s="145">
        <v>0.13465678067447978</v>
      </c>
      <c r="S26" s="146">
        <v>8237</v>
      </c>
      <c r="T26" s="147">
        <v>0.12070102428087863</v>
      </c>
    </row>
    <row r="27" spans="1:20" x14ac:dyDescent="0.25">
      <c r="A27" s="34"/>
      <c r="G27" s="217"/>
      <c r="H27" s="218"/>
      <c r="I27" s="217"/>
      <c r="J27" s="218"/>
      <c r="K27" s="217"/>
      <c r="L27" s="218"/>
      <c r="M27" s="217"/>
      <c r="N27" s="218"/>
      <c r="O27" s="217"/>
      <c r="P27" s="218"/>
      <c r="Q27" s="217"/>
      <c r="R27" s="218"/>
      <c r="S27" s="217"/>
      <c r="T27" s="218"/>
    </row>
    <row r="28" spans="1:20" x14ac:dyDescent="0.25">
      <c r="B28" s="129" t="s">
        <v>86</v>
      </c>
      <c r="C28" s="157" t="s">
        <v>87</v>
      </c>
      <c r="D28" s="130">
        <v>1</v>
      </c>
      <c r="E28" s="131" t="s">
        <v>239</v>
      </c>
      <c r="F28" s="132"/>
      <c r="G28" s="142">
        <v>49800</v>
      </c>
      <c r="H28" s="143" t="s">
        <v>83</v>
      </c>
      <c r="I28" s="144"/>
      <c r="J28" s="145"/>
      <c r="K28" s="146">
        <v>1139</v>
      </c>
      <c r="L28" s="143" t="s">
        <v>83</v>
      </c>
      <c r="M28" s="144">
        <v>671</v>
      </c>
      <c r="N28" s="145" t="s">
        <v>83</v>
      </c>
      <c r="O28" s="146"/>
      <c r="P28" s="143"/>
      <c r="Q28" s="144">
        <v>3366</v>
      </c>
      <c r="R28" s="145" t="s">
        <v>83</v>
      </c>
      <c r="S28" s="146">
        <v>55374</v>
      </c>
      <c r="T28" s="147" t="s">
        <v>83</v>
      </c>
    </row>
    <row r="29" spans="1:20" x14ac:dyDescent="0.25">
      <c r="B29" s="139"/>
      <c r="C29" s="132"/>
      <c r="D29" s="140">
        <v>2</v>
      </c>
      <c r="E29" s="141" t="s">
        <v>241</v>
      </c>
      <c r="F29" s="132"/>
      <c r="G29" s="142">
        <v>2121</v>
      </c>
      <c r="H29" s="143" t="s">
        <v>83</v>
      </c>
      <c r="I29" s="144"/>
      <c r="J29" s="145"/>
      <c r="K29" s="146">
        <v>101</v>
      </c>
      <c r="L29" s="143" t="s">
        <v>83</v>
      </c>
      <c r="M29" s="144">
        <v>61</v>
      </c>
      <c r="N29" s="145" t="s">
        <v>83</v>
      </c>
      <c r="O29" s="146"/>
      <c r="P29" s="143"/>
      <c r="Q29" s="144">
        <v>210</v>
      </c>
      <c r="R29" s="145" t="s">
        <v>83</v>
      </c>
      <c r="S29" s="146">
        <v>2522</v>
      </c>
      <c r="T29" s="147" t="s">
        <v>83</v>
      </c>
    </row>
    <row r="30" spans="1:20" x14ac:dyDescent="0.25">
      <c r="B30" s="139"/>
      <c r="C30" s="132"/>
      <c r="D30" s="140">
        <v>3</v>
      </c>
      <c r="E30" s="141" t="s">
        <v>242</v>
      </c>
      <c r="F30" s="132"/>
      <c r="G30" s="142">
        <v>1969</v>
      </c>
      <c r="H30" s="143" t="s">
        <v>83</v>
      </c>
      <c r="I30" s="144"/>
      <c r="J30" s="145"/>
      <c r="K30" s="146">
        <v>68</v>
      </c>
      <c r="L30" s="143" t="s">
        <v>83</v>
      </c>
      <c r="M30" s="144">
        <v>50</v>
      </c>
      <c r="N30" s="145" t="s">
        <v>83</v>
      </c>
      <c r="O30" s="146"/>
      <c r="P30" s="143"/>
      <c r="Q30" s="144">
        <v>160</v>
      </c>
      <c r="R30" s="145" t="s">
        <v>83</v>
      </c>
      <c r="S30" s="146">
        <v>2264</v>
      </c>
      <c r="T30" s="147" t="s">
        <v>83</v>
      </c>
    </row>
    <row r="31" spans="1:20" x14ac:dyDescent="0.25">
      <c r="B31" s="139"/>
      <c r="C31" s="132"/>
      <c r="D31" s="140">
        <v>4</v>
      </c>
      <c r="E31" s="141" t="s">
        <v>243</v>
      </c>
      <c r="F31" s="132"/>
      <c r="G31" s="142">
        <v>1298</v>
      </c>
      <c r="H31" s="143" t="s">
        <v>83</v>
      </c>
      <c r="I31" s="144"/>
      <c r="J31" s="145"/>
      <c r="K31" s="146">
        <v>29</v>
      </c>
      <c r="L31" s="143" t="s">
        <v>83</v>
      </c>
      <c r="M31" s="144">
        <v>17</v>
      </c>
      <c r="N31" s="145" t="s">
        <v>83</v>
      </c>
      <c r="O31" s="146"/>
      <c r="P31" s="143"/>
      <c r="Q31" s="144">
        <v>121</v>
      </c>
      <c r="R31" s="145" t="s">
        <v>83</v>
      </c>
      <c r="S31" s="146">
        <v>1489</v>
      </c>
      <c r="T31" s="147" t="s">
        <v>83</v>
      </c>
    </row>
    <row r="32" spans="1:20" x14ac:dyDescent="0.25">
      <c r="B32" s="148"/>
      <c r="C32" s="158"/>
      <c r="D32" s="149">
        <v>5</v>
      </c>
      <c r="E32" s="150" t="s">
        <v>231</v>
      </c>
      <c r="F32" s="132"/>
      <c r="G32" s="142">
        <v>887</v>
      </c>
      <c r="H32" s="143" t="s">
        <v>83</v>
      </c>
      <c r="I32" s="144"/>
      <c r="J32" s="145"/>
      <c r="K32" s="146">
        <v>49</v>
      </c>
      <c r="L32" s="143" t="s">
        <v>83</v>
      </c>
      <c r="M32" s="144">
        <v>26</v>
      </c>
      <c r="N32" s="145" t="s">
        <v>83</v>
      </c>
      <c r="O32" s="146"/>
      <c r="P32" s="143"/>
      <c r="Q32" s="144">
        <v>109</v>
      </c>
      <c r="R32" s="145" t="s">
        <v>83</v>
      </c>
      <c r="S32" s="146">
        <v>1091</v>
      </c>
      <c r="T32" s="147" t="s">
        <v>83</v>
      </c>
    </row>
    <row r="33" spans="1:20" s="7" customFormat="1" x14ac:dyDescent="0.25">
      <c r="A33" s="238"/>
      <c r="B33" s="239"/>
      <c r="C33" s="239"/>
      <c r="D33" s="239"/>
      <c r="E33" s="239"/>
      <c r="F33" s="239"/>
      <c r="G33" s="217"/>
      <c r="H33" s="218"/>
      <c r="I33" s="217"/>
      <c r="J33" s="218"/>
      <c r="K33" s="217"/>
      <c r="L33" s="218"/>
      <c r="M33" s="217"/>
      <c r="N33" s="218"/>
      <c r="O33" s="217"/>
      <c r="P33" s="218"/>
      <c r="Q33" s="217"/>
      <c r="R33" s="218"/>
      <c r="S33" s="217"/>
      <c r="T33" s="218"/>
    </row>
    <row r="34" spans="1:20" s="7" customFormat="1" x14ac:dyDescent="0.25">
      <c r="B34" s="241" t="s">
        <v>88</v>
      </c>
      <c r="C34" s="350" t="s">
        <v>89</v>
      </c>
      <c r="D34" s="242">
        <v>1</v>
      </c>
      <c r="E34" s="243" t="s">
        <v>244</v>
      </c>
      <c r="F34" s="239"/>
      <c r="G34" s="207">
        <v>46732</v>
      </c>
      <c r="H34" s="160">
        <v>0.86226174880528439</v>
      </c>
      <c r="I34" s="208"/>
      <c r="J34" s="209"/>
      <c r="K34" s="159">
        <v>1006</v>
      </c>
      <c r="L34" s="160">
        <v>0.76385725132877758</v>
      </c>
      <c r="M34" s="208">
        <v>632</v>
      </c>
      <c r="N34" s="209">
        <v>0.78802992518703241</v>
      </c>
      <c r="O34" s="159"/>
      <c r="P34" s="160"/>
      <c r="Q34" s="208">
        <v>3202</v>
      </c>
      <c r="R34" s="209">
        <v>0.85182229316307534</v>
      </c>
      <c r="S34" s="159">
        <v>51925</v>
      </c>
      <c r="T34" s="210">
        <v>0.85786743325403114</v>
      </c>
    </row>
    <row r="35" spans="1:20" s="7" customFormat="1" x14ac:dyDescent="0.25">
      <c r="B35" s="244"/>
      <c r="C35" s="351"/>
      <c r="D35" s="245">
        <v>2</v>
      </c>
      <c r="E35" s="246" t="s">
        <v>245</v>
      </c>
      <c r="F35" s="239"/>
      <c r="G35" s="207">
        <v>5373</v>
      </c>
      <c r="H35" s="160">
        <v>9.9138328689779884E-2</v>
      </c>
      <c r="I35" s="208"/>
      <c r="J35" s="209"/>
      <c r="K35" s="159">
        <v>216</v>
      </c>
      <c r="L35" s="160">
        <v>0.16400911161731208</v>
      </c>
      <c r="M35" s="208">
        <v>106</v>
      </c>
      <c r="N35" s="209">
        <v>0.13216957605985039</v>
      </c>
      <c r="O35" s="159"/>
      <c r="P35" s="160"/>
      <c r="Q35" s="208">
        <v>392</v>
      </c>
      <c r="R35" s="209">
        <v>0.1042830540037244</v>
      </c>
      <c r="S35" s="159">
        <v>6152</v>
      </c>
      <c r="T35" s="210">
        <v>0.10163891091726143</v>
      </c>
    </row>
    <row r="36" spans="1:20" s="7" customFormat="1" x14ac:dyDescent="0.25">
      <c r="B36" s="244"/>
      <c r="C36" s="351"/>
      <c r="D36" s="245">
        <v>3</v>
      </c>
      <c r="E36" s="246" t="s">
        <v>246</v>
      </c>
      <c r="F36" s="239"/>
      <c r="G36" s="207">
        <v>1652</v>
      </c>
      <c r="H36" s="160">
        <v>3.0481391958964519E-2</v>
      </c>
      <c r="I36" s="208"/>
      <c r="J36" s="209"/>
      <c r="K36" s="159">
        <v>67</v>
      </c>
      <c r="L36" s="160">
        <v>5.0873196659073652E-2</v>
      </c>
      <c r="M36" s="208">
        <v>45</v>
      </c>
      <c r="N36" s="209">
        <v>5.6109725685785539E-2</v>
      </c>
      <c r="O36" s="159"/>
      <c r="P36" s="160"/>
      <c r="Q36" s="208">
        <v>113</v>
      </c>
      <c r="R36" s="209">
        <v>3.0061186485767492E-2</v>
      </c>
      <c r="S36" s="159">
        <v>1904</v>
      </c>
      <c r="T36" s="210">
        <v>3.1456515992598466E-2</v>
      </c>
    </row>
    <row r="37" spans="1:20" s="7" customFormat="1" x14ac:dyDescent="0.25">
      <c r="B37" s="247"/>
      <c r="C37" s="353"/>
      <c r="D37" s="248">
        <v>4</v>
      </c>
      <c r="E37" s="249" t="s">
        <v>231</v>
      </c>
      <c r="F37" s="239"/>
      <c r="G37" s="207">
        <v>440</v>
      </c>
      <c r="H37" s="160">
        <v>8.1185305459711785E-3</v>
      </c>
      <c r="I37" s="208"/>
      <c r="J37" s="209"/>
      <c r="K37" s="159">
        <v>28</v>
      </c>
      <c r="L37" s="160">
        <v>2.1260440394836749E-2</v>
      </c>
      <c r="M37" s="208">
        <v>19</v>
      </c>
      <c r="N37" s="209">
        <v>2.369077306733167E-2</v>
      </c>
      <c r="O37" s="159"/>
      <c r="P37" s="160"/>
      <c r="Q37" s="208">
        <v>52</v>
      </c>
      <c r="R37" s="209">
        <v>1.3833466347432828E-2</v>
      </c>
      <c r="S37" s="159">
        <v>547</v>
      </c>
      <c r="T37" s="210">
        <v>9.0371398361089091E-3</v>
      </c>
    </row>
    <row r="38" spans="1:20" s="7" customFormat="1" x14ac:dyDescent="0.25">
      <c r="A38" s="238"/>
      <c r="B38" s="239"/>
      <c r="C38" s="239"/>
      <c r="D38" s="239"/>
      <c r="E38" s="239"/>
      <c r="F38" s="239"/>
      <c r="G38" s="217"/>
      <c r="H38" s="218"/>
      <c r="I38" s="217"/>
      <c r="J38" s="218"/>
      <c r="K38" s="217"/>
      <c r="L38" s="218"/>
      <c r="M38" s="217"/>
      <c r="N38" s="218"/>
      <c r="O38" s="217"/>
      <c r="P38" s="218"/>
      <c r="Q38" s="217"/>
      <c r="R38" s="218"/>
      <c r="S38" s="217"/>
      <c r="T38" s="218"/>
    </row>
    <row r="39" spans="1:20" s="7" customFormat="1" x14ac:dyDescent="0.25">
      <c r="B39" s="241" t="s">
        <v>90</v>
      </c>
      <c r="C39" s="350" t="s">
        <v>91</v>
      </c>
      <c r="D39" s="242">
        <v>1</v>
      </c>
      <c r="E39" s="243" t="s">
        <v>247</v>
      </c>
      <c r="F39" s="239"/>
      <c r="G39" s="207">
        <v>42759</v>
      </c>
      <c r="H39" s="160">
        <v>0.78687891056312109</v>
      </c>
      <c r="I39" s="208"/>
      <c r="J39" s="209"/>
      <c r="K39" s="159">
        <v>886</v>
      </c>
      <c r="L39" s="160">
        <v>0.67427701674277019</v>
      </c>
      <c r="M39" s="208"/>
      <c r="N39" s="209"/>
      <c r="O39" s="159"/>
      <c r="P39" s="160"/>
      <c r="Q39" s="208">
        <v>2913</v>
      </c>
      <c r="R39" s="209">
        <v>0.77329439872577643</v>
      </c>
      <c r="S39" s="159">
        <v>47405</v>
      </c>
      <c r="T39" s="210">
        <v>0.78129377832715285</v>
      </c>
    </row>
    <row r="40" spans="1:20" s="7" customFormat="1" x14ac:dyDescent="0.25">
      <c r="B40" s="244"/>
      <c r="C40" s="351"/>
      <c r="D40" s="245">
        <v>2</v>
      </c>
      <c r="E40" s="246" t="s">
        <v>248</v>
      </c>
      <c r="F40" s="239"/>
      <c r="G40" s="207">
        <v>10109</v>
      </c>
      <c r="H40" s="160">
        <v>0.18603238866396762</v>
      </c>
      <c r="I40" s="208"/>
      <c r="J40" s="209"/>
      <c r="K40" s="159">
        <v>380</v>
      </c>
      <c r="L40" s="160">
        <v>0.28919330289193301</v>
      </c>
      <c r="M40" s="208"/>
      <c r="N40" s="209"/>
      <c r="O40" s="159"/>
      <c r="P40" s="160"/>
      <c r="Q40" s="208">
        <v>727</v>
      </c>
      <c r="R40" s="209">
        <v>0.19299177063976639</v>
      </c>
      <c r="S40" s="159">
        <v>11564</v>
      </c>
      <c r="T40" s="210">
        <v>0.19058920477956326</v>
      </c>
    </row>
    <row r="41" spans="1:20" s="7" customFormat="1" x14ac:dyDescent="0.25">
      <c r="B41" s="244"/>
      <c r="C41" s="351"/>
      <c r="D41" s="245">
        <v>3</v>
      </c>
      <c r="E41" s="246" t="s">
        <v>249</v>
      </c>
      <c r="F41" s="239"/>
      <c r="G41" s="207">
        <v>431</v>
      </c>
      <c r="H41" s="160">
        <v>7.9315421420684575E-3</v>
      </c>
      <c r="I41" s="208"/>
      <c r="J41" s="209"/>
      <c r="K41" s="159">
        <v>23</v>
      </c>
      <c r="L41" s="160">
        <v>1.7503805175038051E-2</v>
      </c>
      <c r="M41" s="208"/>
      <c r="N41" s="209"/>
      <c r="O41" s="159"/>
      <c r="P41" s="160"/>
      <c r="Q41" s="208">
        <v>47</v>
      </c>
      <c r="R41" s="209">
        <v>1.2476771967082559E-2</v>
      </c>
      <c r="S41" s="159">
        <v>518</v>
      </c>
      <c r="T41" s="210">
        <v>8.5372888339513807E-3</v>
      </c>
    </row>
    <row r="42" spans="1:20" s="7" customFormat="1" x14ac:dyDescent="0.25">
      <c r="B42" s="244"/>
      <c r="C42" s="351"/>
      <c r="D42" s="245">
        <v>4</v>
      </c>
      <c r="E42" s="246" t="s">
        <v>250</v>
      </c>
      <c r="F42" s="239"/>
      <c r="G42" s="207">
        <v>588</v>
      </c>
      <c r="H42" s="160">
        <v>1.0820758189179241E-2</v>
      </c>
      <c r="I42" s="208"/>
      <c r="J42" s="209"/>
      <c r="K42" s="159">
        <v>9</v>
      </c>
      <c r="L42" s="160">
        <v>6.8493150684931503E-3</v>
      </c>
      <c r="M42" s="208"/>
      <c r="N42" s="209"/>
      <c r="O42" s="159"/>
      <c r="P42" s="160"/>
      <c r="Q42" s="208">
        <v>50</v>
      </c>
      <c r="R42" s="209">
        <v>1.3273161667109106E-2</v>
      </c>
      <c r="S42" s="159">
        <v>668</v>
      </c>
      <c r="T42" s="210">
        <v>1.1009476720230737E-2</v>
      </c>
    </row>
    <row r="43" spans="1:20" s="7" customFormat="1" x14ac:dyDescent="0.25">
      <c r="B43" s="244"/>
      <c r="C43" s="351"/>
      <c r="D43" s="245">
        <v>5</v>
      </c>
      <c r="E43" s="246" t="s">
        <v>251</v>
      </c>
      <c r="F43" s="239"/>
      <c r="G43" s="207">
        <v>235</v>
      </c>
      <c r="H43" s="160">
        <v>4.3246227456753775E-3</v>
      </c>
      <c r="I43" s="208"/>
      <c r="J43" s="209"/>
      <c r="K43" s="159">
        <v>6</v>
      </c>
      <c r="L43" s="160">
        <v>4.5662100456621002E-3</v>
      </c>
      <c r="M43" s="208"/>
      <c r="N43" s="209"/>
      <c r="O43" s="159"/>
      <c r="P43" s="160"/>
      <c r="Q43" s="208">
        <v>11</v>
      </c>
      <c r="R43" s="209">
        <v>2.9200955667640031E-3</v>
      </c>
      <c r="S43" s="159">
        <v>259</v>
      </c>
      <c r="T43" s="210">
        <v>4.2686444169756903E-3</v>
      </c>
    </row>
    <row r="44" spans="1:20" s="7" customFormat="1" x14ac:dyDescent="0.25">
      <c r="B44" s="247"/>
      <c r="C44" s="353"/>
      <c r="D44" s="248">
        <v>6</v>
      </c>
      <c r="E44" s="249" t="s">
        <v>231</v>
      </c>
      <c r="F44" s="239"/>
      <c r="G44" s="207">
        <v>218</v>
      </c>
      <c r="H44" s="160">
        <v>4.0117776959882221E-3</v>
      </c>
      <c r="I44" s="208"/>
      <c r="J44" s="209"/>
      <c r="K44" s="159">
        <v>10</v>
      </c>
      <c r="L44" s="160">
        <v>7.6103500761035003E-3</v>
      </c>
      <c r="M44" s="208"/>
      <c r="N44" s="209"/>
      <c r="O44" s="159"/>
      <c r="P44" s="160"/>
      <c r="Q44" s="208">
        <v>19</v>
      </c>
      <c r="R44" s="209">
        <v>5.0438014335014601E-3</v>
      </c>
      <c r="S44" s="159">
        <v>261</v>
      </c>
      <c r="T44" s="210">
        <v>4.3016069221260816E-3</v>
      </c>
    </row>
    <row r="45" spans="1:20" s="7" customFormat="1" x14ac:dyDescent="0.25">
      <c r="A45" s="238"/>
      <c r="B45" s="239"/>
      <c r="C45" s="239"/>
      <c r="D45" s="239"/>
      <c r="E45" s="239"/>
      <c r="F45" s="239"/>
      <c r="G45" s="217"/>
      <c r="H45" s="218"/>
      <c r="I45" s="217"/>
      <c r="J45" s="218"/>
      <c r="K45" s="217"/>
      <c r="L45" s="218"/>
      <c r="M45" s="217"/>
      <c r="N45" s="218"/>
      <c r="O45" s="217"/>
      <c r="P45" s="218"/>
      <c r="Q45" s="217"/>
      <c r="R45" s="218"/>
      <c r="S45" s="217"/>
      <c r="T45" s="218"/>
    </row>
    <row r="46" spans="1:20" s="7" customFormat="1" x14ac:dyDescent="0.25">
      <c r="B46" s="241" t="s">
        <v>92</v>
      </c>
      <c r="C46" s="350" t="s">
        <v>93</v>
      </c>
      <c r="D46" s="242">
        <v>1</v>
      </c>
      <c r="E46" s="243" t="s">
        <v>239</v>
      </c>
      <c r="F46" s="239"/>
      <c r="G46" s="207">
        <v>40918</v>
      </c>
      <c r="H46" s="160">
        <v>0.65787738958470665</v>
      </c>
      <c r="I46" s="208"/>
      <c r="J46" s="209"/>
      <c r="K46" s="159">
        <v>1110</v>
      </c>
      <c r="L46" s="160">
        <v>0.70476190476190481</v>
      </c>
      <c r="M46" s="208">
        <v>649</v>
      </c>
      <c r="N46" s="209">
        <v>0.6918976545842217</v>
      </c>
      <c r="O46" s="159"/>
      <c r="P46" s="160"/>
      <c r="Q46" s="208">
        <v>2982</v>
      </c>
      <c r="R46" s="209">
        <v>0.68082191780821921</v>
      </c>
      <c r="S46" s="159">
        <v>46006</v>
      </c>
      <c r="T46" s="210">
        <v>0.66067351188339196</v>
      </c>
    </row>
    <row r="47" spans="1:20" s="7" customFormat="1" x14ac:dyDescent="0.25">
      <c r="B47" s="244"/>
      <c r="C47" s="351"/>
      <c r="D47" s="245">
        <v>2</v>
      </c>
      <c r="E47" s="246" t="s">
        <v>240</v>
      </c>
      <c r="F47" s="239"/>
      <c r="G47" s="207">
        <v>11123</v>
      </c>
      <c r="H47" s="160">
        <v>0.17883499204141678</v>
      </c>
      <c r="I47" s="208"/>
      <c r="J47" s="209"/>
      <c r="K47" s="159">
        <v>271</v>
      </c>
      <c r="L47" s="160">
        <v>0.17206349206349206</v>
      </c>
      <c r="M47" s="208">
        <v>188</v>
      </c>
      <c r="N47" s="209">
        <v>0.20042643923240938</v>
      </c>
      <c r="O47" s="159"/>
      <c r="P47" s="160"/>
      <c r="Q47" s="208">
        <v>716</v>
      </c>
      <c r="R47" s="209">
        <v>0.16347031963470321</v>
      </c>
      <c r="S47" s="159">
        <v>12414</v>
      </c>
      <c r="T47" s="210">
        <v>0.17827242047820779</v>
      </c>
    </row>
    <row r="48" spans="1:20" s="7" customFormat="1" x14ac:dyDescent="0.25">
      <c r="B48" s="244"/>
      <c r="C48" s="351"/>
      <c r="D48" s="245">
        <v>3</v>
      </c>
      <c r="E48" s="246" t="s">
        <v>252</v>
      </c>
      <c r="F48" s="239"/>
      <c r="G48" s="207">
        <v>6010</v>
      </c>
      <c r="H48" s="160">
        <v>9.662845474862132E-2</v>
      </c>
      <c r="I48" s="208"/>
      <c r="J48" s="209"/>
      <c r="K48" s="159">
        <v>95</v>
      </c>
      <c r="L48" s="160">
        <v>6.0317460317460318E-2</v>
      </c>
      <c r="M48" s="208">
        <v>56</v>
      </c>
      <c r="N48" s="209">
        <v>5.9701492537313432E-2</v>
      </c>
      <c r="O48" s="159"/>
      <c r="P48" s="160"/>
      <c r="Q48" s="208">
        <v>440</v>
      </c>
      <c r="R48" s="209">
        <v>0.1004566210045662</v>
      </c>
      <c r="S48" s="159">
        <v>6646</v>
      </c>
      <c r="T48" s="210">
        <v>9.5440511237165224E-2</v>
      </c>
    </row>
    <row r="49" spans="1:20" s="7" customFormat="1" x14ac:dyDescent="0.25">
      <c r="B49" s="244"/>
      <c r="C49" s="351"/>
      <c r="D49" s="245">
        <v>4</v>
      </c>
      <c r="E49" s="246" t="s">
        <v>253</v>
      </c>
      <c r="F49" s="239"/>
      <c r="G49" s="207">
        <v>997</v>
      </c>
      <c r="H49" s="160">
        <v>1.6029712043989262E-2</v>
      </c>
      <c r="I49" s="208"/>
      <c r="J49" s="209"/>
      <c r="K49" s="159">
        <v>32</v>
      </c>
      <c r="L49" s="160">
        <v>2.0317460317460317E-2</v>
      </c>
      <c r="M49" s="208">
        <v>8</v>
      </c>
      <c r="N49" s="209">
        <v>8.5287846481876331E-3</v>
      </c>
      <c r="O49" s="159"/>
      <c r="P49" s="160"/>
      <c r="Q49" s="208">
        <v>53</v>
      </c>
      <c r="R49" s="209">
        <v>1.2100456621004566E-2</v>
      </c>
      <c r="S49" s="159">
        <v>1095</v>
      </c>
      <c r="T49" s="210">
        <v>1.5724851008831767E-2</v>
      </c>
    </row>
    <row r="50" spans="1:20" s="7" customFormat="1" x14ac:dyDescent="0.25">
      <c r="B50" s="247"/>
      <c r="C50" s="353"/>
      <c r="D50" s="248">
        <v>5</v>
      </c>
      <c r="E50" s="249" t="s">
        <v>231</v>
      </c>
      <c r="F50" s="239"/>
      <c r="G50" s="207">
        <v>3149</v>
      </c>
      <c r="H50" s="160">
        <v>5.0629451581265979E-2</v>
      </c>
      <c r="I50" s="208"/>
      <c r="J50" s="209"/>
      <c r="K50" s="159">
        <v>67</v>
      </c>
      <c r="L50" s="160">
        <v>4.2539682539682537E-2</v>
      </c>
      <c r="M50" s="208">
        <v>37</v>
      </c>
      <c r="N50" s="209">
        <v>3.9445628997867806E-2</v>
      </c>
      <c r="O50" s="159"/>
      <c r="P50" s="160"/>
      <c r="Q50" s="208">
        <v>189</v>
      </c>
      <c r="R50" s="209">
        <v>4.3150684931506852E-2</v>
      </c>
      <c r="S50" s="159">
        <v>3474</v>
      </c>
      <c r="T50" s="210">
        <v>4.9888705392403247E-2</v>
      </c>
    </row>
    <row r="51" spans="1:20" s="7" customFormat="1" x14ac:dyDescent="0.25">
      <c r="A51" s="238"/>
      <c r="B51" s="239"/>
      <c r="C51" s="239"/>
      <c r="D51" s="239"/>
      <c r="E51" s="239"/>
      <c r="F51" s="239"/>
      <c r="G51" s="217"/>
      <c r="H51" s="218"/>
      <c r="I51" s="217"/>
      <c r="J51" s="218"/>
      <c r="K51" s="217"/>
      <c r="L51" s="218"/>
      <c r="M51" s="217"/>
      <c r="N51" s="218"/>
      <c r="O51" s="217"/>
      <c r="P51" s="218"/>
      <c r="Q51" s="217"/>
      <c r="R51" s="218"/>
      <c r="S51" s="217"/>
      <c r="T51" s="218"/>
    </row>
    <row r="52" spans="1:20" s="7" customFormat="1" x14ac:dyDescent="0.25">
      <c r="B52" s="241" t="s">
        <v>94</v>
      </c>
      <c r="C52" s="350" t="s">
        <v>95</v>
      </c>
      <c r="D52" s="242">
        <v>1</v>
      </c>
      <c r="E52" s="243" t="s">
        <v>254</v>
      </c>
      <c r="F52" s="239"/>
      <c r="G52" s="207">
        <v>52585</v>
      </c>
      <c r="H52" s="160">
        <v>0.84264081403733671</v>
      </c>
      <c r="I52" s="208">
        <v>323</v>
      </c>
      <c r="J52" s="209">
        <v>0.8177215189873418</v>
      </c>
      <c r="K52" s="159">
        <v>1290</v>
      </c>
      <c r="L52" s="160">
        <v>0.82428115015974446</v>
      </c>
      <c r="M52" s="208">
        <v>812</v>
      </c>
      <c r="N52" s="209">
        <v>0.86016949152542377</v>
      </c>
      <c r="O52" s="159">
        <v>127</v>
      </c>
      <c r="P52" s="160">
        <v>0.8141025641025641</v>
      </c>
      <c r="Q52" s="208">
        <v>3725</v>
      </c>
      <c r="R52" s="209">
        <v>0.84871269081795397</v>
      </c>
      <c r="S52" s="159">
        <v>58862</v>
      </c>
      <c r="T52" s="210">
        <v>0.84264322730265984</v>
      </c>
    </row>
    <row r="53" spans="1:20" s="7" customFormat="1" x14ac:dyDescent="0.25">
      <c r="B53" s="244"/>
      <c r="C53" s="351"/>
      <c r="D53" s="245">
        <v>2</v>
      </c>
      <c r="E53" s="246" t="s">
        <v>255</v>
      </c>
      <c r="F53" s="239"/>
      <c r="G53" s="207">
        <v>6655</v>
      </c>
      <c r="H53" s="160">
        <v>0.10664209598589856</v>
      </c>
      <c r="I53" s="208">
        <v>43</v>
      </c>
      <c r="J53" s="209">
        <v>0.10886075949367088</v>
      </c>
      <c r="K53" s="159">
        <v>172</v>
      </c>
      <c r="L53" s="160">
        <v>0.10990415335463259</v>
      </c>
      <c r="M53" s="208">
        <v>89</v>
      </c>
      <c r="N53" s="209">
        <v>9.4279661016949151E-2</v>
      </c>
      <c r="O53" s="159">
        <v>18</v>
      </c>
      <c r="P53" s="160">
        <v>0.11538461538461539</v>
      </c>
      <c r="Q53" s="208">
        <v>452</v>
      </c>
      <c r="R53" s="209">
        <v>0.10298473456368193</v>
      </c>
      <c r="S53" s="159">
        <v>7429</v>
      </c>
      <c r="T53" s="210">
        <v>0.10635038795201419</v>
      </c>
    </row>
    <row r="54" spans="1:20" s="7" customFormat="1" x14ac:dyDescent="0.25">
      <c r="B54" s="247"/>
      <c r="C54" s="353"/>
      <c r="D54" s="248">
        <v>3</v>
      </c>
      <c r="E54" s="249" t="s">
        <v>256</v>
      </c>
      <c r="F54" s="239"/>
      <c r="G54" s="207">
        <v>3165</v>
      </c>
      <c r="H54" s="160">
        <v>5.0717089976764683E-2</v>
      </c>
      <c r="I54" s="208">
        <v>29</v>
      </c>
      <c r="J54" s="209">
        <v>7.3417721518987344E-2</v>
      </c>
      <c r="K54" s="159">
        <v>103</v>
      </c>
      <c r="L54" s="160">
        <v>6.5814696485623006E-2</v>
      </c>
      <c r="M54" s="208">
        <v>43</v>
      </c>
      <c r="N54" s="209">
        <v>4.5550847457627115E-2</v>
      </c>
      <c r="O54" s="159">
        <v>11</v>
      </c>
      <c r="P54" s="160">
        <v>7.0512820512820512E-2</v>
      </c>
      <c r="Q54" s="208">
        <v>212</v>
      </c>
      <c r="R54" s="209">
        <v>4.830257461836409E-2</v>
      </c>
      <c r="S54" s="159">
        <v>3563</v>
      </c>
      <c r="T54" s="210">
        <v>5.1006384745325963E-2</v>
      </c>
    </row>
    <row r="55" spans="1:20" s="7" customFormat="1" x14ac:dyDescent="0.25">
      <c r="A55" s="238"/>
      <c r="B55" s="239"/>
      <c r="C55" s="239"/>
      <c r="D55" s="239"/>
      <c r="E55" s="239"/>
      <c r="F55" s="239"/>
      <c r="G55" s="217"/>
      <c r="H55" s="218"/>
      <c r="I55" s="217"/>
      <c r="J55" s="218"/>
      <c r="K55" s="217"/>
      <c r="L55" s="218"/>
      <c r="M55" s="217"/>
      <c r="N55" s="218"/>
      <c r="O55" s="217"/>
      <c r="P55" s="218"/>
      <c r="Q55" s="217"/>
      <c r="R55" s="218"/>
      <c r="S55" s="217"/>
      <c r="T55" s="218"/>
    </row>
    <row r="56" spans="1:20" s="7" customFormat="1" x14ac:dyDescent="0.25">
      <c r="B56" s="241" t="s">
        <v>96</v>
      </c>
      <c r="C56" s="350" t="s">
        <v>97</v>
      </c>
      <c r="D56" s="242">
        <v>1</v>
      </c>
      <c r="E56" s="243" t="s">
        <v>257</v>
      </c>
      <c r="F56" s="239"/>
      <c r="G56" s="207">
        <v>45935</v>
      </c>
      <c r="H56" s="160">
        <v>0.73062302174293392</v>
      </c>
      <c r="I56" s="208"/>
      <c r="J56" s="209"/>
      <c r="K56" s="159">
        <v>1026</v>
      </c>
      <c r="L56" s="160">
        <v>0.64813644977890084</v>
      </c>
      <c r="M56" s="208"/>
      <c r="N56" s="209"/>
      <c r="O56" s="159"/>
      <c r="P56" s="160"/>
      <c r="Q56" s="208">
        <v>3296</v>
      </c>
      <c r="R56" s="209">
        <v>0.73769024171888986</v>
      </c>
      <c r="S56" s="159">
        <v>51227</v>
      </c>
      <c r="T56" s="210">
        <v>0.72731532094330786</v>
      </c>
    </row>
    <row r="57" spans="1:20" s="7" customFormat="1" x14ac:dyDescent="0.25">
      <c r="B57" s="244"/>
      <c r="C57" s="351"/>
      <c r="D57" s="245">
        <v>2</v>
      </c>
      <c r="E57" s="246" t="s">
        <v>258</v>
      </c>
      <c r="F57" s="239"/>
      <c r="G57" s="207">
        <v>15521</v>
      </c>
      <c r="H57" s="160">
        <v>0.24687057625932465</v>
      </c>
      <c r="I57" s="208"/>
      <c r="J57" s="209"/>
      <c r="K57" s="159">
        <v>503</v>
      </c>
      <c r="L57" s="160">
        <v>0.31775110549589386</v>
      </c>
      <c r="M57" s="208"/>
      <c r="N57" s="209"/>
      <c r="O57" s="159"/>
      <c r="P57" s="160"/>
      <c r="Q57" s="208">
        <v>1048</v>
      </c>
      <c r="R57" s="209">
        <v>0.23455684870188004</v>
      </c>
      <c r="S57" s="159">
        <v>17539</v>
      </c>
      <c r="T57" s="210">
        <v>0.24901679610409894</v>
      </c>
    </row>
    <row r="58" spans="1:20" s="7" customFormat="1" x14ac:dyDescent="0.25">
      <c r="B58" s="244"/>
      <c r="C58" s="351"/>
      <c r="D58" s="245">
        <v>3</v>
      </c>
      <c r="E58" s="246" t="s">
        <v>259</v>
      </c>
      <c r="F58" s="239"/>
      <c r="G58" s="207">
        <v>1157</v>
      </c>
      <c r="H58" s="160">
        <v>1.840276120946064E-2</v>
      </c>
      <c r="I58" s="208"/>
      <c r="J58" s="209"/>
      <c r="K58" s="159">
        <v>40</v>
      </c>
      <c r="L58" s="160">
        <v>2.5268477574226154E-2</v>
      </c>
      <c r="M58" s="208"/>
      <c r="N58" s="209"/>
      <c r="O58" s="159"/>
      <c r="P58" s="160"/>
      <c r="Q58" s="208">
        <v>92</v>
      </c>
      <c r="R58" s="209">
        <v>2.0590868397493287E-2</v>
      </c>
      <c r="S58" s="159">
        <v>1354</v>
      </c>
      <c r="T58" s="210">
        <v>1.9223943322022347E-2</v>
      </c>
    </row>
    <row r="59" spans="1:20" s="7" customFormat="1" x14ac:dyDescent="0.25">
      <c r="B59" s="247"/>
      <c r="C59" s="353"/>
      <c r="D59" s="248">
        <v>4</v>
      </c>
      <c r="E59" s="249" t="s">
        <v>231</v>
      </c>
      <c r="F59" s="239"/>
      <c r="G59" s="207">
        <v>258</v>
      </c>
      <c r="H59" s="160">
        <v>4.1036407882807657E-3</v>
      </c>
      <c r="I59" s="208"/>
      <c r="J59" s="209"/>
      <c r="K59" s="159">
        <v>14</v>
      </c>
      <c r="L59" s="160">
        <v>8.843967150979154E-3</v>
      </c>
      <c r="M59" s="208"/>
      <c r="N59" s="209"/>
      <c r="O59" s="159"/>
      <c r="P59" s="160"/>
      <c r="Q59" s="208">
        <v>32</v>
      </c>
      <c r="R59" s="209">
        <v>7.162041181736795E-3</v>
      </c>
      <c r="S59" s="159">
        <v>313</v>
      </c>
      <c r="T59" s="210">
        <v>4.4439396305708968E-3</v>
      </c>
    </row>
    <row r="60" spans="1:20" s="7" customFormat="1" x14ac:dyDescent="0.25">
      <c r="A60" s="238"/>
      <c r="B60" s="239"/>
      <c r="C60" s="239"/>
      <c r="D60" s="239"/>
      <c r="E60" s="239"/>
      <c r="F60" s="239"/>
      <c r="G60" s="217"/>
      <c r="H60" s="218"/>
      <c r="I60" s="217"/>
      <c r="J60" s="218"/>
      <c r="K60" s="217"/>
      <c r="L60" s="218"/>
      <c r="M60" s="217"/>
      <c r="N60" s="218"/>
      <c r="O60" s="217"/>
      <c r="P60" s="218"/>
      <c r="Q60" s="217"/>
      <c r="R60" s="218"/>
      <c r="S60" s="217"/>
      <c r="T60" s="218"/>
    </row>
    <row r="61" spans="1:20" s="7" customFormat="1" x14ac:dyDescent="0.25">
      <c r="B61" s="241" t="s">
        <v>98</v>
      </c>
      <c r="C61" s="350" t="s">
        <v>99</v>
      </c>
      <c r="D61" s="242">
        <v>1</v>
      </c>
      <c r="E61" s="243" t="s">
        <v>260</v>
      </c>
      <c r="F61" s="239"/>
      <c r="G61" s="207">
        <v>39635</v>
      </c>
      <c r="H61" s="160">
        <v>0.636706827309237</v>
      </c>
      <c r="I61" s="208">
        <v>224</v>
      </c>
      <c r="J61" s="209">
        <v>0.56281407035175879</v>
      </c>
      <c r="K61" s="159">
        <v>963</v>
      </c>
      <c r="L61" s="160">
        <v>0.61337579617834392</v>
      </c>
      <c r="M61" s="208">
        <v>549</v>
      </c>
      <c r="N61" s="209">
        <v>0.58404255319148934</v>
      </c>
      <c r="O61" s="159">
        <v>89</v>
      </c>
      <c r="P61" s="160">
        <v>0.57051282051282048</v>
      </c>
      <c r="Q61" s="208">
        <v>2655</v>
      </c>
      <c r="R61" s="209">
        <v>0.60409556313993173</v>
      </c>
      <c r="S61" s="159">
        <v>44115</v>
      </c>
      <c r="T61" s="210">
        <v>0.63284511325653792</v>
      </c>
    </row>
    <row r="62" spans="1:20" s="7" customFormat="1" x14ac:dyDescent="0.25">
      <c r="B62" s="244"/>
      <c r="C62" s="351"/>
      <c r="D62" s="245">
        <v>2</v>
      </c>
      <c r="E62" s="246" t="s">
        <v>261</v>
      </c>
      <c r="F62" s="239"/>
      <c r="G62" s="207">
        <v>5012</v>
      </c>
      <c r="H62" s="160">
        <v>8.0514056224899599E-2</v>
      </c>
      <c r="I62" s="208">
        <v>47</v>
      </c>
      <c r="J62" s="209">
        <v>0.11809045226130653</v>
      </c>
      <c r="K62" s="159">
        <v>250</v>
      </c>
      <c r="L62" s="160">
        <v>0.15923566878980891</v>
      </c>
      <c r="M62" s="208">
        <v>197</v>
      </c>
      <c r="N62" s="209">
        <v>0.20957446808510638</v>
      </c>
      <c r="O62" s="159">
        <v>22</v>
      </c>
      <c r="P62" s="160">
        <v>0.14102564102564102</v>
      </c>
      <c r="Q62" s="208">
        <v>384</v>
      </c>
      <c r="R62" s="209">
        <v>8.7372013651877134E-2</v>
      </c>
      <c r="S62" s="159">
        <v>5912</v>
      </c>
      <c r="T62" s="210">
        <v>8.480970893284942E-2</v>
      </c>
    </row>
    <row r="63" spans="1:20" s="7" customFormat="1" x14ac:dyDescent="0.25">
      <c r="B63" s="244"/>
      <c r="C63" s="351"/>
      <c r="D63" s="245">
        <v>3</v>
      </c>
      <c r="E63" s="246" t="s">
        <v>262</v>
      </c>
      <c r="F63" s="239"/>
      <c r="G63" s="207">
        <v>10334</v>
      </c>
      <c r="H63" s="160">
        <v>0.16600803212851406</v>
      </c>
      <c r="I63" s="208">
        <v>80</v>
      </c>
      <c r="J63" s="209">
        <v>0.20100502512562815</v>
      </c>
      <c r="K63" s="159">
        <v>241</v>
      </c>
      <c r="L63" s="160">
        <v>0.15350318471337579</v>
      </c>
      <c r="M63" s="208">
        <v>137</v>
      </c>
      <c r="N63" s="209">
        <v>0.14574468085106382</v>
      </c>
      <c r="O63" s="159">
        <v>32</v>
      </c>
      <c r="P63" s="160">
        <v>0.20512820512820512</v>
      </c>
      <c r="Q63" s="208">
        <v>729</v>
      </c>
      <c r="R63" s="209">
        <v>0.1658703071672355</v>
      </c>
      <c r="S63" s="159">
        <v>11553</v>
      </c>
      <c r="T63" s="210">
        <v>0.16573182802794476</v>
      </c>
    </row>
    <row r="64" spans="1:20" s="7" customFormat="1" x14ac:dyDescent="0.25">
      <c r="B64" s="244"/>
      <c r="C64" s="351"/>
      <c r="D64" s="245">
        <v>4</v>
      </c>
      <c r="E64" s="246" t="s">
        <v>263</v>
      </c>
      <c r="F64" s="239"/>
      <c r="G64" s="207">
        <v>4434</v>
      </c>
      <c r="H64" s="160">
        <v>7.1228915662650605E-2</v>
      </c>
      <c r="I64" s="208">
        <v>28</v>
      </c>
      <c r="J64" s="209">
        <v>7.0351758793969849E-2</v>
      </c>
      <c r="K64" s="159">
        <v>48</v>
      </c>
      <c r="L64" s="160">
        <v>3.0573248407643312E-2</v>
      </c>
      <c r="M64" s="208">
        <v>27</v>
      </c>
      <c r="N64" s="209">
        <v>2.8723404255319149E-2</v>
      </c>
      <c r="O64" s="159">
        <v>7</v>
      </c>
      <c r="P64" s="160">
        <v>4.4871794871794872E-2</v>
      </c>
      <c r="Q64" s="208">
        <v>377</v>
      </c>
      <c r="R64" s="209">
        <v>8.5779294653014787E-2</v>
      </c>
      <c r="S64" s="159">
        <v>4921</v>
      </c>
      <c r="T64" s="210">
        <v>7.059346712763058E-2</v>
      </c>
    </row>
    <row r="65" spans="1:20" s="7" customFormat="1" x14ac:dyDescent="0.25">
      <c r="B65" s="247"/>
      <c r="C65" s="353"/>
      <c r="D65" s="248">
        <v>5</v>
      </c>
      <c r="E65" s="249" t="s">
        <v>231</v>
      </c>
      <c r="F65" s="239"/>
      <c r="G65" s="207">
        <v>2835</v>
      </c>
      <c r="H65" s="160">
        <v>4.5542168674698798E-2</v>
      </c>
      <c r="I65" s="208">
        <v>19</v>
      </c>
      <c r="J65" s="209">
        <v>4.7738693467336682E-2</v>
      </c>
      <c r="K65" s="159">
        <v>68</v>
      </c>
      <c r="L65" s="160">
        <v>4.3312101910828023E-2</v>
      </c>
      <c r="M65" s="208">
        <v>30</v>
      </c>
      <c r="N65" s="209">
        <v>3.1914893617021274E-2</v>
      </c>
      <c r="O65" s="159">
        <v>6</v>
      </c>
      <c r="P65" s="160">
        <v>3.8461538461538464E-2</v>
      </c>
      <c r="Q65" s="208">
        <v>250</v>
      </c>
      <c r="R65" s="209">
        <v>5.6882821387940839E-2</v>
      </c>
      <c r="S65" s="159">
        <v>3208</v>
      </c>
      <c r="T65" s="210">
        <v>4.601988265503737E-2</v>
      </c>
    </row>
    <row r="66" spans="1:20" s="7" customFormat="1" x14ac:dyDescent="0.25">
      <c r="A66" s="238"/>
      <c r="B66" s="239"/>
      <c r="C66" s="239"/>
      <c r="D66" s="239"/>
      <c r="E66" s="239"/>
      <c r="F66" s="239"/>
      <c r="G66" s="217"/>
      <c r="H66" s="218"/>
      <c r="I66" s="217"/>
      <c r="J66" s="218"/>
      <c r="K66" s="217"/>
      <c r="L66" s="218"/>
      <c r="M66" s="217"/>
      <c r="N66" s="218"/>
      <c r="O66" s="217"/>
      <c r="P66" s="218"/>
      <c r="Q66" s="217"/>
      <c r="R66" s="218"/>
      <c r="S66" s="217"/>
      <c r="T66" s="218"/>
    </row>
    <row r="67" spans="1:20" s="7" customFormat="1" x14ac:dyDescent="0.25">
      <c r="B67" s="241" t="s">
        <v>100</v>
      </c>
      <c r="C67" s="350" t="s">
        <v>101</v>
      </c>
      <c r="D67" s="242">
        <v>1</v>
      </c>
      <c r="E67" s="243" t="s">
        <v>247</v>
      </c>
      <c r="F67" s="239"/>
      <c r="G67" s="207">
        <v>45101</v>
      </c>
      <c r="H67" s="160">
        <v>0.72894039306956293</v>
      </c>
      <c r="I67" s="208"/>
      <c r="J67" s="209"/>
      <c r="K67" s="159">
        <v>1127</v>
      </c>
      <c r="L67" s="160">
        <v>0.71920867900446717</v>
      </c>
      <c r="M67" s="208">
        <v>667</v>
      </c>
      <c r="N67" s="209">
        <v>0.714898177920686</v>
      </c>
      <c r="O67" s="159"/>
      <c r="P67" s="160"/>
      <c r="Q67" s="208">
        <v>3107</v>
      </c>
      <c r="R67" s="209">
        <v>0.7195460861509958</v>
      </c>
      <c r="S67" s="159">
        <v>50381</v>
      </c>
      <c r="T67" s="210">
        <v>0.7276600661496021</v>
      </c>
    </row>
    <row r="68" spans="1:20" s="7" customFormat="1" x14ac:dyDescent="0.25">
      <c r="B68" s="244"/>
      <c r="C68" s="351"/>
      <c r="D68" s="245">
        <v>2</v>
      </c>
      <c r="E68" s="246" t="s">
        <v>248</v>
      </c>
      <c r="F68" s="239"/>
      <c r="G68" s="207">
        <v>8075</v>
      </c>
      <c r="H68" s="160">
        <v>0.13051137832945436</v>
      </c>
      <c r="I68" s="208"/>
      <c r="J68" s="209"/>
      <c r="K68" s="159">
        <v>284</v>
      </c>
      <c r="L68" s="160">
        <v>0.18123803446075304</v>
      </c>
      <c r="M68" s="208">
        <v>166</v>
      </c>
      <c r="N68" s="209">
        <v>0.17792068595927116</v>
      </c>
      <c r="O68" s="159"/>
      <c r="P68" s="160"/>
      <c r="Q68" s="208">
        <v>593</v>
      </c>
      <c r="R68" s="209">
        <v>0.13733209819360814</v>
      </c>
      <c r="S68" s="159">
        <v>9212</v>
      </c>
      <c r="T68" s="210">
        <v>0.13305024769992924</v>
      </c>
    </row>
    <row r="69" spans="1:20" s="7" customFormat="1" x14ac:dyDescent="0.25">
      <c r="B69" s="244"/>
      <c r="C69" s="351"/>
      <c r="D69" s="245">
        <v>3</v>
      </c>
      <c r="E69" s="246" t="s">
        <v>240</v>
      </c>
      <c r="F69" s="239"/>
      <c r="G69" s="207">
        <v>1154</v>
      </c>
      <c r="H69" s="160">
        <v>1.8651409361261959E-2</v>
      </c>
      <c r="I69" s="208"/>
      <c r="J69" s="209"/>
      <c r="K69" s="159">
        <v>30</v>
      </c>
      <c r="L69" s="160">
        <v>1.9144862795149969E-2</v>
      </c>
      <c r="M69" s="208">
        <v>29</v>
      </c>
      <c r="N69" s="209">
        <v>3.1082529474812434E-2</v>
      </c>
      <c r="O69" s="159"/>
      <c r="P69" s="160"/>
      <c r="Q69" s="208">
        <v>107</v>
      </c>
      <c r="R69" s="209">
        <v>2.4779990736452061E-2</v>
      </c>
      <c r="S69" s="159">
        <v>1341</v>
      </c>
      <c r="T69" s="210">
        <v>1.9368256856882881E-2</v>
      </c>
    </row>
    <row r="70" spans="1:20" s="7" customFormat="1" x14ac:dyDescent="0.25">
      <c r="B70" s="244"/>
      <c r="C70" s="351"/>
      <c r="D70" s="245">
        <v>4</v>
      </c>
      <c r="E70" s="246" t="s">
        <v>264</v>
      </c>
      <c r="F70" s="239"/>
      <c r="G70" s="207">
        <v>7149</v>
      </c>
      <c r="H70" s="160">
        <v>0.11554499612102405</v>
      </c>
      <c r="I70" s="208"/>
      <c r="J70" s="209"/>
      <c r="K70" s="159">
        <v>109</v>
      </c>
      <c r="L70" s="160">
        <v>6.9559668155711546E-2</v>
      </c>
      <c r="M70" s="208">
        <v>58</v>
      </c>
      <c r="N70" s="209">
        <v>6.2165058949624867E-2</v>
      </c>
      <c r="O70" s="159"/>
      <c r="P70" s="160"/>
      <c r="Q70" s="208">
        <v>459</v>
      </c>
      <c r="R70" s="209">
        <v>0.1062992125984252</v>
      </c>
      <c r="S70" s="159">
        <v>7824</v>
      </c>
      <c r="T70" s="210">
        <v>0.11300316304865896</v>
      </c>
    </row>
    <row r="71" spans="1:20" s="7" customFormat="1" x14ac:dyDescent="0.25">
      <c r="B71" s="247"/>
      <c r="C71" s="353"/>
      <c r="D71" s="248">
        <v>5</v>
      </c>
      <c r="E71" s="249" t="s">
        <v>231</v>
      </c>
      <c r="F71" s="239"/>
      <c r="G71" s="207">
        <v>393</v>
      </c>
      <c r="H71" s="160">
        <v>6.351823118696664E-3</v>
      </c>
      <c r="I71" s="208"/>
      <c r="J71" s="209"/>
      <c r="K71" s="159">
        <v>17</v>
      </c>
      <c r="L71" s="160">
        <v>1.0848755583918315E-2</v>
      </c>
      <c r="M71" s="208">
        <v>13</v>
      </c>
      <c r="N71" s="209">
        <v>1.3933547695605574E-2</v>
      </c>
      <c r="O71" s="159"/>
      <c r="P71" s="160"/>
      <c r="Q71" s="208">
        <v>52</v>
      </c>
      <c r="R71" s="209">
        <v>1.2042612320518759E-2</v>
      </c>
      <c r="S71" s="159">
        <v>479</v>
      </c>
      <c r="T71" s="210">
        <v>6.9182662449268455E-3</v>
      </c>
    </row>
    <row r="72" spans="1:20" s="7" customFormat="1" x14ac:dyDescent="0.25">
      <c r="A72" s="238"/>
      <c r="B72" s="239"/>
      <c r="C72" s="239"/>
      <c r="D72" s="239"/>
      <c r="E72" s="240"/>
      <c r="F72" s="239"/>
      <c r="G72" s="217"/>
      <c r="H72" s="218"/>
      <c r="I72" s="217"/>
      <c r="J72" s="218"/>
      <c r="K72" s="217"/>
      <c r="L72" s="218"/>
      <c r="M72" s="217"/>
      <c r="N72" s="218"/>
      <c r="O72" s="217"/>
      <c r="P72" s="218"/>
      <c r="Q72" s="217"/>
      <c r="R72" s="218"/>
      <c r="S72" s="217"/>
      <c r="T72" s="218"/>
    </row>
    <row r="73" spans="1:20" s="7" customFormat="1" x14ac:dyDescent="0.25">
      <c r="B73" s="241" t="s">
        <v>102</v>
      </c>
      <c r="C73" s="350" t="s">
        <v>103</v>
      </c>
      <c r="D73" s="242">
        <v>1</v>
      </c>
      <c r="E73" s="243" t="s">
        <v>265</v>
      </c>
      <c r="F73" s="239"/>
      <c r="G73" s="207">
        <v>43841</v>
      </c>
      <c r="H73" s="160">
        <v>0.70247880914611671</v>
      </c>
      <c r="I73" s="208"/>
      <c r="J73" s="209"/>
      <c r="K73" s="159">
        <v>1069</v>
      </c>
      <c r="L73" s="160">
        <v>0.67701076630778978</v>
      </c>
      <c r="M73" s="208">
        <v>628</v>
      </c>
      <c r="N73" s="209">
        <v>0.66455026455026456</v>
      </c>
      <c r="O73" s="159"/>
      <c r="P73" s="160"/>
      <c r="Q73" s="208">
        <v>3006</v>
      </c>
      <c r="R73" s="209">
        <v>0.68614471581830627</v>
      </c>
      <c r="S73" s="159">
        <v>48898</v>
      </c>
      <c r="T73" s="210">
        <v>0.69987261511156917</v>
      </c>
    </row>
    <row r="74" spans="1:20" s="7" customFormat="1" x14ac:dyDescent="0.25">
      <c r="B74" s="244"/>
      <c r="C74" s="351"/>
      <c r="D74" s="245">
        <v>2</v>
      </c>
      <c r="E74" s="246" t="s">
        <v>248</v>
      </c>
      <c r="F74" s="239"/>
      <c r="G74" s="207">
        <v>13747</v>
      </c>
      <c r="H74" s="160">
        <v>0.22027271707606275</v>
      </c>
      <c r="I74" s="208"/>
      <c r="J74" s="209"/>
      <c r="K74" s="159">
        <v>430</v>
      </c>
      <c r="L74" s="160">
        <v>0.27232425585813808</v>
      </c>
      <c r="M74" s="208">
        <v>269</v>
      </c>
      <c r="N74" s="209">
        <v>0.28465608465608466</v>
      </c>
      <c r="O74" s="159"/>
      <c r="P74" s="160"/>
      <c r="Q74" s="208">
        <v>980</v>
      </c>
      <c r="R74" s="209">
        <v>0.22369322072586167</v>
      </c>
      <c r="S74" s="159">
        <v>15589</v>
      </c>
      <c r="T74" s="210">
        <v>0.22312393547740708</v>
      </c>
    </row>
    <row r="75" spans="1:20" s="7" customFormat="1" x14ac:dyDescent="0.25">
      <c r="B75" s="244"/>
      <c r="C75" s="351"/>
      <c r="D75" s="245">
        <v>3</v>
      </c>
      <c r="E75" s="246" t="s">
        <v>266</v>
      </c>
      <c r="F75" s="239"/>
      <c r="G75" s="207">
        <v>2423</v>
      </c>
      <c r="H75" s="160">
        <v>3.8824528513515678E-2</v>
      </c>
      <c r="I75" s="208"/>
      <c r="J75" s="209"/>
      <c r="K75" s="159">
        <v>48</v>
      </c>
      <c r="L75" s="160">
        <v>3.0398986700443317E-2</v>
      </c>
      <c r="M75" s="208">
        <v>31</v>
      </c>
      <c r="N75" s="209">
        <v>3.2804232804232801E-2</v>
      </c>
      <c r="O75" s="159"/>
      <c r="P75" s="160"/>
      <c r="Q75" s="208">
        <v>215</v>
      </c>
      <c r="R75" s="209">
        <v>4.9075553526592104E-2</v>
      </c>
      <c r="S75" s="159">
        <v>2739</v>
      </c>
      <c r="T75" s="210">
        <v>3.9203057237322342E-2</v>
      </c>
    </row>
    <row r="76" spans="1:20" s="7" customFormat="1" x14ac:dyDescent="0.25">
      <c r="B76" s="244"/>
      <c r="C76" s="351"/>
      <c r="D76" s="245">
        <v>4</v>
      </c>
      <c r="E76" s="246" t="s">
        <v>251</v>
      </c>
      <c r="F76" s="239"/>
      <c r="G76" s="207">
        <v>1732</v>
      </c>
      <c r="H76" s="160">
        <v>2.7752407505327759E-2</v>
      </c>
      <c r="I76" s="208"/>
      <c r="J76" s="209"/>
      <c r="K76" s="159">
        <v>11</v>
      </c>
      <c r="L76" s="160">
        <v>6.9664344521849272E-3</v>
      </c>
      <c r="M76" s="208">
        <v>8</v>
      </c>
      <c r="N76" s="209">
        <v>8.4656084656084662E-3</v>
      </c>
      <c r="O76" s="159"/>
      <c r="P76" s="160"/>
      <c r="Q76" s="208">
        <v>113</v>
      </c>
      <c r="R76" s="209">
        <v>2.5793197900022827E-2</v>
      </c>
      <c r="S76" s="159">
        <v>1870</v>
      </c>
      <c r="T76" s="210">
        <v>2.6765139479296377E-2</v>
      </c>
    </row>
    <row r="77" spans="1:20" s="7" customFormat="1" x14ac:dyDescent="0.25">
      <c r="B77" s="247"/>
      <c r="C77" s="353"/>
      <c r="D77" s="248">
        <v>5</v>
      </c>
      <c r="E77" s="249" t="s">
        <v>231</v>
      </c>
      <c r="F77" s="239"/>
      <c r="G77" s="207">
        <v>666</v>
      </c>
      <c r="H77" s="160">
        <v>1.067153775897707E-2</v>
      </c>
      <c r="I77" s="208"/>
      <c r="J77" s="209"/>
      <c r="K77" s="159">
        <v>21</v>
      </c>
      <c r="L77" s="160">
        <v>1.3299556681443952E-2</v>
      </c>
      <c r="M77" s="208">
        <v>9</v>
      </c>
      <c r="N77" s="209">
        <v>9.5238095238095247E-3</v>
      </c>
      <c r="O77" s="159"/>
      <c r="P77" s="160"/>
      <c r="Q77" s="208">
        <v>67</v>
      </c>
      <c r="R77" s="209">
        <v>1.5293312029217073E-2</v>
      </c>
      <c r="S77" s="159">
        <v>771</v>
      </c>
      <c r="T77" s="210">
        <v>1.1035252694405084E-2</v>
      </c>
    </row>
    <row r="78" spans="1:20" s="7" customFormat="1" x14ac:dyDescent="0.25">
      <c r="A78" s="238"/>
      <c r="B78" s="239"/>
      <c r="C78" s="239"/>
      <c r="D78" s="239"/>
      <c r="E78" s="240"/>
      <c r="F78" s="239"/>
      <c r="G78" s="217"/>
      <c r="H78" s="218"/>
      <c r="I78" s="217"/>
      <c r="J78" s="218"/>
      <c r="K78" s="217"/>
      <c r="L78" s="218"/>
      <c r="M78" s="217"/>
      <c r="N78" s="218"/>
      <c r="O78" s="217"/>
      <c r="P78" s="218"/>
      <c r="Q78" s="217"/>
      <c r="R78" s="218"/>
      <c r="S78" s="217"/>
      <c r="T78" s="218"/>
    </row>
    <row r="79" spans="1:20" x14ac:dyDescent="0.25">
      <c r="B79" s="120" t="s">
        <v>104</v>
      </c>
      <c r="C79" s="314" t="s">
        <v>105</v>
      </c>
      <c r="D79" s="121">
        <v>1</v>
      </c>
      <c r="E79" s="122" t="s">
        <v>265</v>
      </c>
      <c r="G79" s="207">
        <v>39834</v>
      </c>
      <c r="H79" s="160">
        <v>0.64491791600556936</v>
      </c>
      <c r="I79" s="208">
        <v>233</v>
      </c>
      <c r="J79" s="209">
        <v>0.59438775510204078</v>
      </c>
      <c r="K79" s="159">
        <v>912</v>
      </c>
      <c r="L79" s="160">
        <v>0.57978385251112519</v>
      </c>
      <c r="M79" s="208">
        <v>553</v>
      </c>
      <c r="N79" s="209">
        <v>0.5889243876464324</v>
      </c>
      <c r="O79" s="159">
        <v>87</v>
      </c>
      <c r="P79" s="160">
        <v>0.55414012738853502</v>
      </c>
      <c r="Q79" s="208">
        <v>2678</v>
      </c>
      <c r="R79" s="209">
        <v>0.62177850011609004</v>
      </c>
      <c r="S79" s="159">
        <v>44297</v>
      </c>
      <c r="T79" s="210">
        <v>0.64074116932334302</v>
      </c>
    </row>
    <row r="80" spans="1:20" x14ac:dyDescent="0.25">
      <c r="B80" s="105"/>
      <c r="C80" s="345"/>
      <c r="D80" s="106">
        <v>2</v>
      </c>
      <c r="E80" s="107" t="s">
        <v>248</v>
      </c>
      <c r="G80" s="207">
        <v>16119</v>
      </c>
      <c r="H80" s="160">
        <v>0.26096881779619857</v>
      </c>
      <c r="I80" s="208">
        <v>118</v>
      </c>
      <c r="J80" s="209">
        <v>0.30102040816326531</v>
      </c>
      <c r="K80" s="159">
        <v>491</v>
      </c>
      <c r="L80" s="160">
        <v>0.31214240305149393</v>
      </c>
      <c r="M80" s="208">
        <v>291</v>
      </c>
      <c r="N80" s="209">
        <v>0.30990415335463256</v>
      </c>
      <c r="O80" s="159">
        <v>41</v>
      </c>
      <c r="P80" s="160">
        <v>0.26114649681528662</v>
      </c>
      <c r="Q80" s="208">
        <v>1106</v>
      </c>
      <c r="R80" s="209">
        <v>0.25679127002553981</v>
      </c>
      <c r="S80" s="159">
        <v>18166</v>
      </c>
      <c r="T80" s="210">
        <v>0.26276506494633611</v>
      </c>
    </row>
    <row r="81" spans="1:20" x14ac:dyDescent="0.25">
      <c r="B81" s="105"/>
      <c r="C81" s="345"/>
      <c r="D81" s="106">
        <v>3</v>
      </c>
      <c r="E81" s="107" t="s">
        <v>267</v>
      </c>
      <c r="G81" s="207">
        <v>3900</v>
      </c>
      <c r="H81" s="160">
        <v>6.3141534177379138E-2</v>
      </c>
      <c r="I81" s="208">
        <v>33</v>
      </c>
      <c r="J81" s="209">
        <v>8.4183673469387751E-2</v>
      </c>
      <c r="K81" s="159">
        <v>108</v>
      </c>
      <c r="L81" s="160">
        <v>6.8658614113159572E-2</v>
      </c>
      <c r="M81" s="208">
        <v>69</v>
      </c>
      <c r="N81" s="209">
        <v>7.3482428115015971E-2</v>
      </c>
      <c r="O81" s="159">
        <v>19</v>
      </c>
      <c r="P81" s="160">
        <v>0.12101910828025478</v>
      </c>
      <c r="Q81" s="208">
        <v>320</v>
      </c>
      <c r="R81" s="209">
        <v>7.429765498026468E-2</v>
      </c>
      <c r="S81" s="159">
        <v>4449</v>
      </c>
      <c r="T81" s="210">
        <v>6.4353284924928394E-2</v>
      </c>
    </row>
    <row r="82" spans="1:20" x14ac:dyDescent="0.25">
      <c r="B82" s="112"/>
      <c r="C82" s="346"/>
      <c r="D82" s="113">
        <v>4</v>
      </c>
      <c r="E82" s="114" t="s">
        <v>231</v>
      </c>
      <c r="G82" s="207">
        <v>1913</v>
      </c>
      <c r="H82" s="160">
        <v>3.0971732020852898E-2</v>
      </c>
      <c r="I82" s="208">
        <v>8</v>
      </c>
      <c r="J82" s="209">
        <v>2.0408163265306121E-2</v>
      </c>
      <c r="K82" s="159">
        <v>62</v>
      </c>
      <c r="L82" s="160">
        <v>3.9415130324221233E-2</v>
      </c>
      <c r="M82" s="208">
        <v>26</v>
      </c>
      <c r="N82" s="209">
        <v>2.7689030883919063E-2</v>
      </c>
      <c r="O82" s="159">
        <v>10</v>
      </c>
      <c r="P82" s="160">
        <v>6.3694267515923567E-2</v>
      </c>
      <c r="Q82" s="208">
        <v>203</v>
      </c>
      <c r="R82" s="209">
        <v>4.7132574878105411E-2</v>
      </c>
      <c r="S82" s="159">
        <v>2222</v>
      </c>
      <c r="T82" s="210">
        <v>3.2140480805392425E-2</v>
      </c>
    </row>
    <row r="83" spans="1:20" x14ac:dyDescent="0.25">
      <c r="A83" s="34"/>
      <c r="G83" s="217"/>
      <c r="H83" s="218"/>
      <c r="I83" s="217"/>
      <c r="J83" s="218"/>
      <c r="K83" s="217"/>
      <c r="L83" s="218"/>
      <c r="M83" s="217"/>
      <c r="N83" s="218"/>
      <c r="O83" s="217"/>
      <c r="P83" s="218"/>
      <c r="Q83" s="217"/>
      <c r="R83" s="218"/>
      <c r="S83" s="217"/>
      <c r="T83" s="218"/>
    </row>
    <row r="84" spans="1:20" x14ac:dyDescent="0.25">
      <c r="B84" s="120" t="s">
        <v>106</v>
      </c>
      <c r="C84" s="314" t="s">
        <v>107</v>
      </c>
      <c r="D84" s="121">
        <v>1</v>
      </c>
      <c r="E84" s="122" t="s">
        <v>265</v>
      </c>
      <c r="G84" s="207">
        <v>30603</v>
      </c>
      <c r="H84" s="160">
        <v>0.49748033032056699</v>
      </c>
      <c r="I84" s="208"/>
      <c r="J84" s="209"/>
      <c r="K84" s="159">
        <v>825</v>
      </c>
      <c r="L84" s="160">
        <v>0.52581261950286806</v>
      </c>
      <c r="M84" s="208">
        <v>469</v>
      </c>
      <c r="N84" s="209">
        <v>0.5</v>
      </c>
      <c r="O84" s="159"/>
      <c r="P84" s="160"/>
      <c r="Q84" s="208">
        <v>2083</v>
      </c>
      <c r="R84" s="209">
        <v>0.49185360094451003</v>
      </c>
      <c r="S84" s="159">
        <v>34239</v>
      </c>
      <c r="T84" s="210">
        <v>0.49762371920645304</v>
      </c>
    </row>
    <row r="85" spans="1:20" x14ac:dyDescent="0.25">
      <c r="B85" s="105"/>
      <c r="C85" s="345"/>
      <c r="D85" s="106">
        <v>2</v>
      </c>
      <c r="E85" s="107" t="s">
        <v>248</v>
      </c>
      <c r="G85" s="207">
        <v>16290</v>
      </c>
      <c r="H85" s="160">
        <v>0.26480915534169974</v>
      </c>
      <c r="I85" s="208"/>
      <c r="J85" s="209"/>
      <c r="K85" s="159">
        <v>470</v>
      </c>
      <c r="L85" s="160">
        <v>0.29955385595920969</v>
      </c>
      <c r="M85" s="208">
        <v>264</v>
      </c>
      <c r="N85" s="209">
        <v>0.28144989339019189</v>
      </c>
      <c r="O85" s="159"/>
      <c r="P85" s="160"/>
      <c r="Q85" s="208">
        <v>1039</v>
      </c>
      <c r="R85" s="209">
        <v>0.24533648170011807</v>
      </c>
      <c r="S85" s="159">
        <v>18217</v>
      </c>
      <c r="T85" s="210">
        <v>0.26476273526633237</v>
      </c>
    </row>
    <row r="86" spans="1:20" x14ac:dyDescent="0.25">
      <c r="B86" s="105"/>
      <c r="C86" s="345"/>
      <c r="D86" s="106">
        <v>3</v>
      </c>
      <c r="E86" s="107" t="s">
        <v>268</v>
      </c>
      <c r="G86" s="207">
        <v>9296</v>
      </c>
      <c r="H86" s="160">
        <v>0.15111515703231679</v>
      </c>
      <c r="I86" s="208"/>
      <c r="J86" s="209"/>
      <c r="K86" s="159">
        <v>203</v>
      </c>
      <c r="L86" s="160">
        <v>0.12938177182919056</v>
      </c>
      <c r="M86" s="208">
        <v>152</v>
      </c>
      <c r="N86" s="209">
        <v>0.16204690831556504</v>
      </c>
      <c r="O86" s="159"/>
      <c r="P86" s="160"/>
      <c r="Q86" s="208">
        <v>704</v>
      </c>
      <c r="R86" s="209">
        <v>0.16623376623376623</v>
      </c>
      <c r="S86" s="159">
        <v>10458</v>
      </c>
      <c r="T86" s="210">
        <v>0.15199476782210594</v>
      </c>
    </row>
    <row r="87" spans="1:20" x14ac:dyDescent="0.25">
      <c r="B87" s="105"/>
      <c r="C87" s="345"/>
      <c r="D87" s="106">
        <v>4</v>
      </c>
      <c r="E87" s="107" t="s">
        <v>251</v>
      </c>
      <c r="G87" s="207">
        <v>3193</v>
      </c>
      <c r="H87" s="160">
        <v>5.1905195396319659E-2</v>
      </c>
      <c r="I87" s="208"/>
      <c r="J87" s="209"/>
      <c r="K87" s="159">
        <v>22</v>
      </c>
      <c r="L87" s="160">
        <v>1.4021669853409816E-2</v>
      </c>
      <c r="M87" s="208">
        <v>10</v>
      </c>
      <c r="N87" s="209">
        <v>1.0660980810234541E-2</v>
      </c>
      <c r="O87" s="159"/>
      <c r="P87" s="160"/>
      <c r="Q87" s="208">
        <v>215</v>
      </c>
      <c r="R87" s="209">
        <v>5.0767414403778043E-2</v>
      </c>
      <c r="S87" s="159">
        <v>3452</v>
      </c>
      <c r="T87" s="210">
        <v>5.0170772472930746E-2</v>
      </c>
    </row>
    <row r="88" spans="1:20" x14ac:dyDescent="0.25">
      <c r="B88" s="112"/>
      <c r="C88" s="346"/>
      <c r="D88" s="113">
        <v>5</v>
      </c>
      <c r="E88" s="114" t="s">
        <v>231</v>
      </c>
      <c r="G88" s="207">
        <v>2134</v>
      </c>
      <c r="H88" s="160">
        <v>3.4690161909096823E-2</v>
      </c>
      <c r="I88" s="208"/>
      <c r="J88" s="209"/>
      <c r="K88" s="159">
        <v>49</v>
      </c>
      <c r="L88" s="160">
        <v>3.1230082855321861E-2</v>
      </c>
      <c r="M88" s="208">
        <v>43</v>
      </c>
      <c r="N88" s="209">
        <v>4.5842217484008532E-2</v>
      </c>
      <c r="O88" s="159"/>
      <c r="P88" s="160"/>
      <c r="Q88" s="208">
        <v>194</v>
      </c>
      <c r="R88" s="209">
        <v>4.5808736717827626E-2</v>
      </c>
      <c r="S88" s="159">
        <v>2439</v>
      </c>
      <c r="T88" s="210">
        <v>3.5448005232177893E-2</v>
      </c>
    </row>
    <row r="89" spans="1:20" x14ac:dyDescent="0.25">
      <c r="A89" s="34"/>
      <c r="E89" s="68"/>
      <c r="G89" s="217"/>
      <c r="H89" s="218"/>
      <c r="I89" s="217"/>
      <c r="J89" s="218"/>
      <c r="K89" s="217"/>
      <c r="L89" s="218"/>
      <c r="M89" s="217"/>
      <c r="N89" s="218"/>
      <c r="O89" s="217"/>
      <c r="P89" s="218"/>
      <c r="Q89" s="217"/>
      <c r="R89" s="218"/>
      <c r="S89" s="217"/>
      <c r="T89" s="218"/>
    </row>
    <row r="90" spans="1:20" x14ac:dyDescent="0.25">
      <c r="B90" s="120" t="s">
        <v>108</v>
      </c>
      <c r="C90" s="314" t="s">
        <v>109</v>
      </c>
      <c r="D90" s="121">
        <v>1</v>
      </c>
      <c r="E90" s="122" t="s">
        <v>265</v>
      </c>
      <c r="G90" s="207">
        <v>47348</v>
      </c>
      <c r="H90" s="160">
        <v>0.77355901189387011</v>
      </c>
      <c r="I90" s="208">
        <v>256</v>
      </c>
      <c r="J90" s="209">
        <v>0.65979381443298968</v>
      </c>
      <c r="K90" s="159">
        <v>1046</v>
      </c>
      <c r="L90" s="160">
        <v>0.68410725964682795</v>
      </c>
      <c r="M90" s="208">
        <v>607</v>
      </c>
      <c r="N90" s="209">
        <v>0.6498929336188437</v>
      </c>
      <c r="O90" s="159">
        <v>96</v>
      </c>
      <c r="P90" s="160">
        <v>0.62745098039215685</v>
      </c>
      <c r="Q90" s="208">
        <v>3180</v>
      </c>
      <c r="R90" s="209">
        <v>0.75391180654338552</v>
      </c>
      <c r="S90" s="159">
        <v>52533</v>
      </c>
      <c r="T90" s="210">
        <v>0.76768960982025425</v>
      </c>
    </row>
    <row r="91" spans="1:20" x14ac:dyDescent="0.25">
      <c r="B91" s="105"/>
      <c r="C91" s="345"/>
      <c r="D91" s="106">
        <v>2</v>
      </c>
      <c r="E91" s="107" t="s">
        <v>248</v>
      </c>
      <c r="G91" s="207">
        <v>11182</v>
      </c>
      <c r="H91" s="160">
        <v>0.18268853744608549</v>
      </c>
      <c r="I91" s="208">
        <v>98</v>
      </c>
      <c r="J91" s="209">
        <v>0.25257731958762886</v>
      </c>
      <c r="K91" s="159">
        <v>367</v>
      </c>
      <c r="L91" s="160">
        <v>0.24002616088947024</v>
      </c>
      <c r="M91" s="208">
        <v>260</v>
      </c>
      <c r="N91" s="209">
        <v>0.27837259100642398</v>
      </c>
      <c r="O91" s="159">
        <v>41</v>
      </c>
      <c r="P91" s="160">
        <v>0.26797385620915032</v>
      </c>
      <c r="Q91" s="208">
        <v>770</v>
      </c>
      <c r="R91" s="209">
        <v>0.18255097202465623</v>
      </c>
      <c r="S91" s="159">
        <v>12718</v>
      </c>
      <c r="T91" s="210">
        <v>0.18585415753324566</v>
      </c>
    </row>
    <row r="92" spans="1:20" x14ac:dyDescent="0.25">
      <c r="B92" s="105"/>
      <c r="C92" s="345"/>
      <c r="D92" s="106">
        <v>3</v>
      </c>
      <c r="E92" s="107" t="s">
        <v>269</v>
      </c>
      <c r="G92" s="207">
        <v>2057</v>
      </c>
      <c r="H92" s="160">
        <v>3.3606718076068486E-2</v>
      </c>
      <c r="I92" s="208">
        <v>27</v>
      </c>
      <c r="J92" s="209">
        <v>6.9587628865979384E-2</v>
      </c>
      <c r="K92" s="159">
        <v>74</v>
      </c>
      <c r="L92" s="160">
        <v>4.8397645519947678E-2</v>
      </c>
      <c r="M92" s="208">
        <v>51</v>
      </c>
      <c r="N92" s="209">
        <v>5.460385438972163E-2</v>
      </c>
      <c r="O92" s="159">
        <v>10</v>
      </c>
      <c r="P92" s="160">
        <v>6.535947712418301E-2</v>
      </c>
      <c r="Q92" s="208">
        <v>187</v>
      </c>
      <c r="R92" s="209">
        <v>4.433380749170223E-2</v>
      </c>
      <c r="S92" s="159">
        <v>2406</v>
      </c>
      <c r="T92" s="210">
        <v>3.5160017536168348E-2</v>
      </c>
    </row>
    <row r="93" spans="1:20" x14ac:dyDescent="0.25">
      <c r="B93" s="112"/>
      <c r="C93" s="346"/>
      <c r="D93" s="113">
        <v>4</v>
      </c>
      <c r="E93" s="114" t="s">
        <v>231</v>
      </c>
      <c r="G93" s="207">
        <v>621</v>
      </c>
      <c r="H93" s="160">
        <v>1.014573258397595E-2</v>
      </c>
      <c r="I93" s="208">
        <v>7</v>
      </c>
      <c r="J93" s="209">
        <v>1.804123711340206E-2</v>
      </c>
      <c r="K93" s="159">
        <v>42</v>
      </c>
      <c r="L93" s="160">
        <v>2.7468933943754086E-2</v>
      </c>
      <c r="M93" s="208">
        <v>16</v>
      </c>
      <c r="N93" s="209">
        <v>1.7130620985010708E-2</v>
      </c>
      <c r="O93" s="159">
        <v>6</v>
      </c>
      <c r="P93" s="160">
        <v>3.9215686274509803E-2</v>
      </c>
      <c r="Q93" s="208">
        <v>81</v>
      </c>
      <c r="R93" s="209">
        <v>1.9203413940256046E-2</v>
      </c>
      <c r="S93" s="159">
        <v>773</v>
      </c>
      <c r="T93" s="210">
        <v>1.1296215110331726E-2</v>
      </c>
    </row>
    <row r="94" spans="1:20" x14ac:dyDescent="0.25">
      <c r="A94" s="34"/>
      <c r="E94" s="68"/>
      <c r="G94" s="217"/>
      <c r="H94" s="218"/>
      <c r="I94" s="217"/>
      <c r="J94" s="218"/>
      <c r="K94" s="217"/>
      <c r="L94" s="218"/>
      <c r="M94" s="217"/>
      <c r="N94" s="218"/>
      <c r="O94" s="217"/>
      <c r="P94" s="218"/>
      <c r="Q94" s="217"/>
      <c r="R94" s="218"/>
      <c r="S94" s="217"/>
      <c r="T94" s="218"/>
    </row>
    <row r="95" spans="1:20" x14ac:dyDescent="0.25">
      <c r="B95" s="120" t="s">
        <v>110</v>
      </c>
      <c r="C95" s="314" t="s">
        <v>111</v>
      </c>
      <c r="D95" s="121">
        <v>1</v>
      </c>
      <c r="E95" s="122" t="s">
        <v>239</v>
      </c>
      <c r="G95" s="207">
        <v>54331</v>
      </c>
      <c r="H95" s="160">
        <v>0.87346066042892512</v>
      </c>
      <c r="I95" s="208">
        <v>335</v>
      </c>
      <c r="J95" s="209">
        <v>0.85459183673469385</v>
      </c>
      <c r="K95" s="159">
        <v>1351</v>
      </c>
      <c r="L95" s="160">
        <v>0.86270753512132825</v>
      </c>
      <c r="M95" s="208">
        <v>823</v>
      </c>
      <c r="N95" s="209">
        <v>0.87553191489361704</v>
      </c>
      <c r="O95" s="159">
        <v>134</v>
      </c>
      <c r="P95" s="160">
        <v>0.87012987012987009</v>
      </c>
      <c r="Q95" s="208">
        <v>3635</v>
      </c>
      <c r="R95" s="209">
        <v>0.84731934731934733</v>
      </c>
      <c r="S95" s="159">
        <v>60609</v>
      </c>
      <c r="T95" s="210">
        <v>0.87152018865754055</v>
      </c>
    </row>
    <row r="96" spans="1:20" x14ac:dyDescent="0.25">
      <c r="B96" s="105"/>
      <c r="C96" s="345"/>
      <c r="D96" s="106">
        <v>2</v>
      </c>
      <c r="E96" s="107" t="s">
        <v>270</v>
      </c>
      <c r="G96" s="207">
        <v>6039</v>
      </c>
      <c r="H96" s="160">
        <v>9.7086910388733474E-2</v>
      </c>
      <c r="I96" s="208">
        <v>41</v>
      </c>
      <c r="J96" s="209">
        <v>0.10459183673469388</v>
      </c>
      <c r="K96" s="159">
        <v>141</v>
      </c>
      <c r="L96" s="160">
        <v>9.0038314176245207E-2</v>
      </c>
      <c r="M96" s="208">
        <v>78</v>
      </c>
      <c r="N96" s="209">
        <v>8.2978723404255314E-2</v>
      </c>
      <c r="O96" s="159">
        <v>14</v>
      </c>
      <c r="P96" s="160">
        <v>9.0909090909090912E-2</v>
      </c>
      <c r="Q96" s="208">
        <v>464</v>
      </c>
      <c r="R96" s="209">
        <v>0.10815850815850817</v>
      </c>
      <c r="S96" s="159">
        <v>6777</v>
      </c>
      <c r="T96" s="210">
        <v>9.7449096974577251E-2</v>
      </c>
    </row>
    <row r="97" spans="1:20" x14ac:dyDescent="0.25">
      <c r="B97" s="112"/>
      <c r="C97" s="346"/>
      <c r="D97" s="113">
        <v>3</v>
      </c>
      <c r="E97" s="114" t="s">
        <v>231</v>
      </c>
      <c r="G97" s="207">
        <v>1832</v>
      </c>
      <c r="H97" s="160">
        <v>2.9452429182341405E-2</v>
      </c>
      <c r="I97" s="208">
        <v>16</v>
      </c>
      <c r="J97" s="209">
        <v>4.0816326530612242E-2</v>
      </c>
      <c r="K97" s="159">
        <v>74</v>
      </c>
      <c r="L97" s="160">
        <v>4.7254150702426563E-2</v>
      </c>
      <c r="M97" s="208">
        <v>39</v>
      </c>
      <c r="N97" s="209">
        <v>4.1489361702127657E-2</v>
      </c>
      <c r="O97" s="159">
        <v>6</v>
      </c>
      <c r="P97" s="160">
        <v>3.896103896103896E-2</v>
      </c>
      <c r="Q97" s="208">
        <v>191</v>
      </c>
      <c r="R97" s="209">
        <v>4.4522144522144522E-2</v>
      </c>
      <c r="S97" s="159">
        <v>2158</v>
      </c>
      <c r="T97" s="210">
        <v>3.1030714367882205E-2</v>
      </c>
    </row>
    <row r="98" spans="1:20" x14ac:dyDescent="0.25">
      <c r="A98" s="34"/>
      <c r="E98" s="68"/>
      <c r="G98" s="217"/>
      <c r="H98" s="218"/>
      <c r="I98" s="217"/>
      <c r="J98" s="218"/>
      <c r="K98" s="217"/>
      <c r="L98" s="218"/>
      <c r="M98" s="217"/>
      <c r="N98" s="218"/>
      <c r="O98" s="217"/>
      <c r="P98" s="218"/>
      <c r="Q98" s="217"/>
      <c r="R98" s="218"/>
      <c r="S98" s="217"/>
      <c r="T98" s="218"/>
    </row>
    <row r="99" spans="1:20" x14ac:dyDescent="0.25">
      <c r="B99" s="120" t="s">
        <v>112</v>
      </c>
      <c r="C99" s="314" t="s">
        <v>113</v>
      </c>
      <c r="D99" s="121">
        <v>1</v>
      </c>
      <c r="E99" s="122" t="s">
        <v>271</v>
      </c>
      <c r="G99" s="207">
        <v>25967</v>
      </c>
      <c r="H99" s="160">
        <v>0.47876027877134114</v>
      </c>
      <c r="I99" s="208"/>
      <c r="J99" s="209"/>
      <c r="K99" s="159">
        <v>532</v>
      </c>
      <c r="L99" s="160">
        <v>0.39407407407407408</v>
      </c>
      <c r="M99" s="208">
        <v>377</v>
      </c>
      <c r="N99" s="209">
        <v>0.45752427184466021</v>
      </c>
      <c r="O99" s="159"/>
      <c r="P99" s="160"/>
      <c r="Q99" s="208">
        <v>1791</v>
      </c>
      <c r="R99" s="209">
        <v>0.49434170576869996</v>
      </c>
      <c r="S99" s="159">
        <v>28865</v>
      </c>
      <c r="T99" s="210">
        <v>0.47705224188936818</v>
      </c>
    </row>
    <row r="100" spans="1:20" x14ac:dyDescent="0.25">
      <c r="B100" s="105"/>
      <c r="C100" s="345"/>
      <c r="D100" s="106">
        <v>2</v>
      </c>
      <c r="E100" s="107" t="s">
        <v>272</v>
      </c>
      <c r="G100" s="207">
        <v>15735</v>
      </c>
      <c r="H100" s="160">
        <v>0.2901102548029057</v>
      </c>
      <c r="I100" s="208"/>
      <c r="J100" s="209"/>
      <c r="K100" s="159">
        <v>492</v>
      </c>
      <c r="L100" s="160">
        <v>0.36444444444444446</v>
      </c>
      <c r="M100" s="208">
        <v>244</v>
      </c>
      <c r="N100" s="209">
        <v>0.29611650485436891</v>
      </c>
      <c r="O100" s="159"/>
      <c r="P100" s="160"/>
      <c r="Q100" s="208">
        <v>1018</v>
      </c>
      <c r="R100" s="209">
        <v>0.28098261109577699</v>
      </c>
      <c r="S100" s="159">
        <v>17653</v>
      </c>
      <c r="T100" s="210">
        <v>0.29175136761035914</v>
      </c>
    </row>
    <row r="101" spans="1:20" x14ac:dyDescent="0.25">
      <c r="B101" s="105"/>
      <c r="C101" s="345"/>
      <c r="D101" s="106">
        <v>3</v>
      </c>
      <c r="E101" s="107" t="s">
        <v>273</v>
      </c>
      <c r="G101" s="207">
        <v>3464</v>
      </c>
      <c r="H101" s="160">
        <v>6.386666175006453E-2</v>
      </c>
      <c r="I101" s="208"/>
      <c r="J101" s="209"/>
      <c r="K101" s="159">
        <v>169</v>
      </c>
      <c r="L101" s="160">
        <v>0.12518518518518518</v>
      </c>
      <c r="M101" s="208">
        <v>88</v>
      </c>
      <c r="N101" s="209">
        <v>0.10679611650485436</v>
      </c>
      <c r="O101" s="159"/>
      <c r="P101" s="160"/>
      <c r="Q101" s="208">
        <v>252</v>
      </c>
      <c r="R101" s="209">
        <v>6.9555616892078384E-2</v>
      </c>
      <c r="S101" s="159">
        <v>4021</v>
      </c>
      <c r="T101" s="210">
        <v>6.645512089510304E-2</v>
      </c>
    </row>
    <row r="102" spans="1:20" x14ac:dyDescent="0.25">
      <c r="B102" s="105"/>
      <c r="C102" s="345"/>
      <c r="D102" s="106">
        <v>4</v>
      </c>
      <c r="E102" s="107" t="s">
        <v>274</v>
      </c>
      <c r="G102" s="207">
        <v>2140</v>
      </c>
      <c r="H102" s="160">
        <v>3.9455732143515616E-2</v>
      </c>
      <c r="I102" s="208"/>
      <c r="J102" s="209"/>
      <c r="K102" s="159">
        <v>60</v>
      </c>
      <c r="L102" s="160">
        <v>4.4444444444444446E-2</v>
      </c>
      <c r="M102" s="208">
        <v>29</v>
      </c>
      <c r="N102" s="209">
        <v>3.5194174757281552E-2</v>
      </c>
      <c r="O102" s="159"/>
      <c r="P102" s="160"/>
      <c r="Q102" s="208">
        <v>139</v>
      </c>
      <c r="R102" s="209">
        <v>3.8365995031741651E-2</v>
      </c>
      <c r="S102" s="159">
        <v>2392</v>
      </c>
      <c r="T102" s="210">
        <v>3.9532616060951625E-2</v>
      </c>
    </row>
    <row r="103" spans="1:20" x14ac:dyDescent="0.25">
      <c r="B103" s="105"/>
      <c r="C103" s="345"/>
      <c r="D103" s="106">
        <v>5</v>
      </c>
      <c r="E103" s="107" t="s">
        <v>275</v>
      </c>
      <c r="G103" s="207">
        <v>710</v>
      </c>
      <c r="H103" s="160">
        <v>1.309045318780191E-2</v>
      </c>
      <c r="I103" s="208"/>
      <c r="J103" s="209"/>
      <c r="K103" s="159">
        <v>18</v>
      </c>
      <c r="L103" s="160">
        <v>1.3333333333333334E-2</v>
      </c>
      <c r="M103" s="208">
        <v>20</v>
      </c>
      <c r="N103" s="209">
        <v>2.4271844660194174E-2</v>
      </c>
      <c r="O103" s="159"/>
      <c r="P103" s="160"/>
      <c r="Q103" s="208">
        <v>45</v>
      </c>
      <c r="R103" s="209">
        <v>1.2420645873585427E-2</v>
      </c>
      <c r="S103" s="159">
        <v>804</v>
      </c>
      <c r="T103" s="210">
        <v>1.3287718776339927E-2</v>
      </c>
    </row>
    <row r="104" spans="1:20" x14ac:dyDescent="0.25">
      <c r="B104" s="112"/>
      <c r="C104" s="346"/>
      <c r="D104" s="113">
        <v>6</v>
      </c>
      <c r="E104" s="114" t="s">
        <v>276</v>
      </c>
      <c r="G104" s="207">
        <v>6222</v>
      </c>
      <c r="H104" s="160">
        <v>0.11471661934437111</v>
      </c>
      <c r="I104" s="208"/>
      <c r="J104" s="209"/>
      <c r="K104" s="159">
        <v>79</v>
      </c>
      <c r="L104" s="160">
        <v>5.8518518518518518E-2</v>
      </c>
      <c r="M104" s="208">
        <v>66</v>
      </c>
      <c r="N104" s="209">
        <v>8.0097087378640783E-2</v>
      </c>
      <c r="O104" s="159"/>
      <c r="P104" s="160"/>
      <c r="Q104" s="208">
        <v>378</v>
      </c>
      <c r="R104" s="209">
        <v>0.10433342533811758</v>
      </c>
      <c r="S104" s="159">
        <v>6772</v>
      </c>
      <c r="T104" s="210">
        <v>0.11192093476787809</v>
      </c>
    </row>
    <row r="105" spans="1:20" x14ac:dyDescent="0.25">
      <c r="A105" s="34"/>
      <c r="E105" s="68"/>
      <c r="G105" s="217"/>
      <c r="H105" s="218"/>
      <c r="I105" s="217"/>
      <c r="J105" s="218"/>
      <c r="K105" s="217"/>
      <c r="L105" s="218"/>
      <c r="M105" s="217"/>
      <c r="N105" s="218"/>
      <c r="O105" s="217"/>
      <c r="P105" s="218"/>
      <c r="Q105" s="217"/>
      <c r="R105" s="218"/>
      <c r="S105" s="217"/>
      <c r="T105" s="218"/>
    </row>
    <row r="106" spans="1:20" x14ac:dyDescent="0.25">
      <c r="B106" s="120" t="s">
        <v>114</v>
      </c>
      <c r="C106" s="314" t="s">
        <v>115</v>
      </c>
      <c r="D106" s="121">
        <v>1</v>
      </c>
      <c r="E106" s="122" t="s">
        <v>277</v>
      </c>
      <c r="G106" s="207">
        <v>40904</v>
      </c>
      <c r="H106" s="160">
        <v>0.75812729362049158</v>
      </c>
      <c r="I106" s="208"/>
      <c r="J106" s="209"/>
      <c r="K106" s="159">
        <v>981</v>
      </c>
      <c r="L106" s="160">
        <v>0.7299107142857143</v>
      </c>
      <c r="M106" s="208">
        <v>566</v>
      </c>
      <c r="N106" s="209">
        <v>0.68856447688564482</v>
      </c>
      <c r="O106" s="159"/>
      <c r="P106" s="160"/>
      <c r="Q106" s="208">
        <v>2656</v>
      </c>
      <c r="R106" s="209">
        <v>0.74024526198439244</v>
      </c>
      <c r="S106" s="159">
        <v>45448</v>
      </c>
      <c r="T106" s="210">
        <v>0.75522616238492468</v>
      </c>
    </row>
    <row r="107" spans="1:20" x14ac:dyDescent="0.25">
      <c r="B107" s="105"/>
      <c r="C107" s="345"/>
      <c r="D107" s="106">
        <v>2</v>
      </c>
      <c r="E107" s="107" t="s">
        <v>278</v>
      </c>
      <c r="G107" s="207">
        <v>4199</v>
      </c>
      <c r="H107" s="160">
        <v>7.7825555102494712E-2</v>
      </c>
      <c r="I107" s="208"/>
      <c r="J107" s="209"/>
      <c r="K107" s="159">
        <v>234</v>
      </c>
      <c r="L107" s="160">
        <v>0.17410714285714285</v>
      </c>
      <c r="M107" s="208">
        <v>137</v>
      </c>
      <c r="N107" s="209">
        <v>0.16666666666666666</v>
      </c>
      <c r="O107" s="159"/>
      <c r="P107" s="160"/>
      <c r="Q107" s="208">
        <v>345</v>
      </c>
      <c r="R107" s="209">
        <v>9.6153846153846159E-2</v>
      </c>
      <c r="S107" s="159">
        <v>4991</v>
      </c>
      <c r="T107" s="210">
        <v>8.2937286051380898E-2</v>
      </c>
    </row>
    <row r="108" spans="1:20" x14ac:dyDescent="0.25">
      <c r="B108" s="105"/>
      <c r="C108" s="345"/>
      <c r="D108" s="106">
        <v>3</v>
      </c>
      <c r="E108" s="107" t="s">
        <v>279</v>
      </c>
      <c r="G108" s="207">
        <v>803</v>
      </c>
      <c r="H108" s="160">
        <v>1.4883048522815731E-2</v>
      </c>
      <c r="I108" s="208"/>
      <c r="J108" s="209"/>
      <c r="K108" s="159">
        <v>24</v>
      </c>
      <c r="L108" s="160">
        <v>1.7857142857142856E-2</v>
      </c>
      <c r="M108" s="208">
        <v>19</v>
      </c>
      <c r="N108" s="209">
        <v>2.3114355231143552E-2</v>
      </c>
      <c r="O108" s="159"/>
      <c r="P108" s="160"/>
      <c r="Q108" s="208">
        <v>62</v>
      </c>
      <c r="R108" s="209">
        <v>1.7279821627647716E-2</v>
      </c>
      <c r="S108" s="159">
        <v>921</v>
      </c>
      <c r="T108" s="210">
        <v>1.5304596364119778E-2</v>
      </c>
    </row>
    <row r="109" spans="1:20" x14ac:dyDescent="0.25">
      <c r="B109" s="112"/>
      <c r="C109" s="346"/>
      <c r="D109" s="113">
        <v>4</v>
      </c>
      <c r="E109" s="114" t="s">
        <v>280</v>
      </c>
      <c r="G109" s="207">
        <v>8048</v>
      </c>
      <c r="H109" s="160">
        <v>0.14916410275419803</v>
      </c>
      <c r="I109" s="208"/>
      <c r="J109" s="209"/>
      <c r="K109" s="159">
        <v>105</v>
      </c>
      <c r="L109" s="160">
        <v>7.8125E-2</v>
      </c>
      <c r="M109" s="208">
        <v>100</v>
      </c>
      <c r="N109" s="209">
        <v>0.12165450121654502</v>
      </c>
      <c r="O109" s="159"/>
      <c r="P109" s="160"/>
      <c r="Q109" s="208">
        <v>525</v>
      </c>
      <c r="R109" s="209">
        <v>0.14632107023411373</v>
      </c>
      <c r="S109" s="159">
        <v>8818</v>
      </c>
      <c r="T109" s="210">
        <v>0.1465319551995746</v>
      </c>
    </row>
    <row r="110" spans="1:20" x14ac:dyDescent="0.25">
      <c r="A110" s="34"/>
      <c r="G110" s="217"/>
      <c r="H110" s="218"/>
      <c r="I110" s="217"/>
      <c r="J110" s="218"/>
      <c r="K110" s="217"/>
      <c r="L110" s="218"/>
      <c r="M110" s="217"/>
      <c r="N110" s="218"/>
      <c r="O110" s="217"/>
      <c r="P110" s="218"/>
      <c r="Q110" s="217"/>
      <c r="R110" s="218"/>
      <c r="S110" s="217"/>
      <c r="T110" s="218"/>
    </row>
    <row r="111" spans="1:20" x14ac:dyDescent="0.25">
      <c r="B111" s="120" t="s">
        <v>116</v>
      </c>
      <c r="C111" s="314" t="s">
        <v>117</v>
      </c>
      <c r="D111" s="121">
        <v>1</v>
      </c>
      <c r="E111" s="122" t="s">
        <v>239</v>
      </c>
      <c r="G111" s="207">
        <v>38538</v>
      </c>
      <c r="H111" s="160">
        <v>0.61948239832824303</v>
      </c>
      <c r="I111" s="208"/>
      <c r="J111" s="209"/>
      <c r="K111" s="159">
        <v>1007</v>
      </c>
      <c r="L111" s="160">
        <v>0.64303959131545341</v>
      </c>
      <c r="M111" s="208">
        <v>664</v>
      </c>
      <c r="N111" s="209">
        <v>0.69601677148846963</v>
      </c>
      <c r="O111" s="159"/>
      <c r="P111" s="160"/>
      <c r="Q111" s="208">
        <v>2519</v>
      </c>
      <c r="R111" s="209">
        <v>0.58827650630546469</v>
      </c>
      <c r="S111" s="159">
        <v>43081</v>
      </c>
      <c r="T111" s="210">
        <v>0.61929131028534468</v>
      </c>
    </row>
    <row r="112" spans="1:20" x14ac:dyDescent="0.25">
      <c r="B112" s="105"/>
      <c r="C112" s="345"/>
      <c r="D112" s="106">
        <v>2</v>
      </c>
      <c r="E112" s="107" t="s">
        <v>281</v>
      </c>
      <c r="G112" s="207">
        <v>7782</v>
      </c>
      <c r="H112" s="160">
        <v>0.12509242886995661</v>
      </c>
      <c r="I112" s="208"/>
      <c r="J112" s="209"/>
      <c r="K112" s="159">
        <v>250</v>
      </c>
      <c r="L112" s="160">
        <v>0.15964240102171137</v>
      </c>
      <c r="M112" s="208">
        <v>155</v>
      </c>
      <c r="N112" s="209">
        <v>0.16247379454926625</v>
      </c>
      <c r="O112" s="159"/>
      <c r="P112" s="160"/>
      <c r="Q112" s="208">
        <v>571</v>
      </c>
      <c r="R112" s="209">
        <v>0.13334890238206445</v>
      </c>
      <c r="S112" s="159">
        <v>8850</v>
      </c>
      <c r="T112" s="210">
        <v>0.12721914755983613</v>
      </c>
    </row>
    <row r="113" spans="1:20" x14ac:dyDescent="0.25">
      <c r="B113" s="105"/>
      <c r="C113" s="345"/>
      <c r="D113" s="106">
        <v>3</v>
      </c>
      <c r="E113" s="107" t="s">
        <v>252</v>
      </c>
      <c r="G113" s="207">
        <v>13294</v>
      </c>
      <c r="H113" s="160">
        <v>0.21369554733965601</v>
      </c>
      <c r="I113" s="208"/>
      <c r="J113" s="209"/>
      <c r="K113" s="159">
        <v>209</v>
      </c>
      <c r="L113" s="160">
        <v>0.1334610472541507</v>
      </c>
      <c r="M113" s="208">
        <v>80</v>
      </c>
      <c r="N113" s="209">
        <v>8.385744234800839E-2</v>
      </c>
      <c r="O113" s="159"/>
      <c r="P113" s="160"/>
      <c r="Q113" s="208">
        <v>974</v>
      </c>
      <c r="R113" s="209">
        <v>0.22746380196170013</v>
      </c>
      <c r="S113" s="159">
        <v>14637</v>
      </c>
      <c r="T113" s="210">
        <v>0.21040753252353914</v>
      </c>
    </row>
    <row r="114" spans="1:20" x14ac:dyDescent="0.25">
      <c r="B114" s="112"/>
      <c r="C114" s="346"/>
      <c r="D114" s="113">
        <v>4</v>
      </c>
      <c r="E114" s="114" t="s">
        <v>231</v>
      </c>
      <c r="G114" s="207">
        <v>2596</v>
      </c>
      <c r="H114" s="160">
        <v>4.172962546214435E-2</v>
      </c>
      <c r="I114" s="208"/>
      <c r="J114" s="209"/>
      <c r="K114" s="159">
        <v>100</v>
      </c>
      <c r="L114" s="160">
        <v>6.3856960408684549E-2</v>
      </c>
      <c r="M114" s="208">
        <v>55</v>
      </c>
      <c r="N114" s="209">
        <v>5.7651991614255764E-2</v>
      </c>
      <c r="O114" s="159"/>
      <c r="P114" s="160"/>
      <c r="Q114" s="208">
        <v>218</v>
      </c>
      <c r="R114" s="209">
        <v>5.0910789350770667E-2</v>
      </c>
      <c r="S114" s="159">
        <v>2997</v>
      </c>
      <c r="T114" s="210">
        <v>4.3082009631280095E-2</v>
      </c>
    </row>
    <row r="115" spans="1:20" x14ac:dyDescent="0.25">
      <c r="A115" s="34"/>
      <c r="E115" s="68"/>
      <c r="G115" s="217"/>
      <c r="H115" s="218"/>
      <c r="I115" s="217"/>
      <c r="J115" s="218"/>
      <c r="K115" s="217"/>
      <c r="L115" s="218"/>
      <c r="M115" s="217"/>
      <c r="N115" s="218"/>
      <c r="O115" s="217"/>
      <c r="P115" s="218"/>
      <c r="Q115" s="217"/>
      <c r="R115" s="218"/>
      <c r="S115" s="217"/>
      <c r="T115" s="218"/>
    </row>
    <row r="116" spans="1:20" x14ac:dyDescent="0.25">
      <c r="B116" s="120" t="s">
        <v>118</v>
      </c>
      <c r="C116" s="314" t="s">
        <v>119</v>
      </c>
      <c r="D116" s="121">
        <v>1</v>
      </c>
      <c r="E116" s="122" t="s">
        <v>239</v>
      </c>
      <c r="G116" s="207">
        <v>33134</v>
      </c>
      <c r="H116" s="160">
        <v>0.53433317206902109</v>
      </c>
      <c r="I116" s="208">
        <v>232</v>
      </c>
      <c r="J116" s="209">
        <v>0.58585858585858586</v>
      </c>
      <c r="K116" s="159">
        <v>995</v>
      </c>
      <c r="L116" s="160">
        <v>0.63375796178343946</v>
      </c>
      <c r="M116" s="208">
        <v>590</v>
      </c>
      <c r="N116" s="209">
        <v>0.62632696390658171</v>
      </c>
      <c r="O116" s="159">
        <v>88</v>
      </c>
      <c r="P116" s="160">
        <v>0.56774193548387097</v>
      </c>
      <c r="Q116" s="208">
        <v>2120</v>
      </c>
      <c r="R116" s="209">
        <v>0.50094517958412099</v>
      </c>
      <c r="S116" s="159">
        <v>37159</v>
      </c>
      <c r="T116" s="210">
        <v>0.53616622177332085</v>
      </c>
    </row>
    <row r="117" spans="1:20" x14ac:dyDescent="0.25">
      <c r="B117" s="105"/>
      <c r="C117" s="345"/>
      <c r="D117" s="106">
        <v>2</v>
      </c>
      <c r="E117" s="107" t="s">
        <v>282</v>
      </c>
      <c r="G117" s="207">
        <v>7761</v>
      </c>
      <c r="H117" s="160">
        <v>0.12515723270440252</v>
      </c>
      <c r="I117" s="208">
        <v>75</v>
      </c>
      <c r="J117" s="209">
        <v>0.18939393939393939</v>
      </c>
      <c r="K117" s="159">
        <v>251</v>
      </c>
      <c r="L117" s="160">
        <v>0.15987261146496815</v>
      </c>
      <c r="M117" s="208">
        <v>180</v>
      </c>
      <c r="N117" s="209">
        <v>0.19108280254777071</v>
      </c>
      <c r="O117" s="159">
        <v>31</v>
      </c>
      <c r="P117" s="160">
        <v>0.2</v>
      </c>
      <c r="Q117" s="208">
        <v>571</v>
      </c>
      <c r="R117" s="209">
        <v>0.13492438563327033</v>
      </c>
      <c r="S117" s="159">
        <v>8869</v>
      </c>
      <c r="T117" s="210">
        <v>0.12797056489430778</v>
      </c>
    </row>
    <row r="118" spans="1:20" x14ac:dyDescent="0.25">
      <c r="B118" s="105"/>
      <c r="C118" s="345"/>
      <c r="D118" s="106">
        <v>3</v>
      </c>
      <c r="E118" s="107" t="s">
        <v>283</v>
      </c>
      <c r="G118" s="207">
        <v>18821</v>
      </c>
      <c r="H118" s="160">
        <v>0.30351556200612806</v>
      </c>
      <c r="I118" s="208">
        <v>75</v>
      </c>
      <c r="J118" s="209">
        <v>0.18939393939393939</v>
      </c>
      <c r="K118" s="159">
        <v>222</v>
      </c>
      <c r="L118" s="160">
        <v>0.14140127388535031</v>
      </c>
      <c r="M118" s="208">
        <v>121</v>
      </c>
      <c r="N118" s="209">
        <v>0.12845010615711253</v>
      </c>
      <c r="O118" s="159">
        <v>23</v>
      </c>
      <c r="P118" s="160">
        <v>0.14838709677419354</v>
      </c>
      <c r="Q118" s="208">
        <v>1347</v>
      </c>
      <c r="R118" s="209">
        <v>0.31828922495274103</v>
      </c>
      <c r="S118" s="159">
        <v>20609</v>
      </c>
      <c r="T118" s="210">
        <v>0.29736671235841572</v>
      </c>
    </row>
    <row r="119" spans="1:20" x14ac:dyDescent="0.25">
      <c r="B119" s="112"/>
      <c r="C119" s="346"/>
      <c r="D119" s="113">
        <v>4</v>
      </c>
      <c r="E119" s="114" t="s">
        <v>231</v>
      </c>
      <c r="G119" s="207">
        <v>2294</v>
      </c>
      <c r="H119" s="160">
        <v>3.6994033220448315E-2</v>
      </c>
      <c r="I119" s="208">
        <v>14</v>
      </c>
      <c r="J119" s="209">
        <v>3.5353535353535352E-2</v>
      </c>
      <c r="K119" s="159">
        <v>102</v>
      </c>
      <c r="L119" s="160">
        <v>6.4968152866242038E-2</v>
      </c>
      <c r="M119" s="208">
        <v>51</v>
      </c>
      <c r="N119" s="209">
        <v>5.4140127388535034E-2</v>
      </c>
      <c r="O119" s="159">
        <v>13</v>
      </c>
      <c r="P119" s="160">
        <v>8.387096774193549E-2</v>
      </c>
      <c r="Q119" s="208">
        <v>194</v>
      </c>
      <c r="R119" s="209">
        <v>4.5841209829867675E-2</v>
      </c>
      <c r="S119" s="159">
        <v>2668</v>
      </c>
      <c r="T119" s="210">
        <v>3.8496500973955704E-2</v>
      </c>
    </row>
    <row r="120" spans="1:20" x14ac:dyDescent="0.25">
      <c r="A120" s="34"/>
      <c r="E120" s="68"/>
      <c r="G120" s="217"/>
      <c r="H120" s="218"/>
      <c r="I120" s="217"/>
      <c r="J120" s="218"/>
      <c r="K120" s="217"/>
      <c r="L120" s="218"/>
      <c r="M120" s="217"/>
      <c r="N120" s="218"/>
      <c r="O120" s="217"/>
      <c r="P120" s="218"/>
      <c r="Q120" s="217"/>
      <c r="R120" s="218"/>
      <c r="S120" s="217"/>
      <c r="T120" s="218"/>
    </row>
    <row r="121" spans="1:20" x14ac:dyDescent="0.25">
      <c r="B121" s="120" t="s">
        <v>120</v>
      </c>
      <c r="C121" s="314" t="s">
        <v>121</v>
      </c>
      <c r="D121" s="121">
        <v>1</v>
      </c>
      <c r="E121" s="122" t="s">
        <v>239</v>
      </c>
      <c r="G121" s="207">
        <v>17789</v>
      </c>
      <c r="H121" s="160">
        <v>0.28667429455465487</v>
      </c>
      <c r="I121" s="208">
        <v>135</v>
      </c>
      <c r="J121" s="209">
        <v>0.33919597989949751</v>
      </c>
      <c r="K121" s="159">
        <v>570</v>
      </c>
      <c r="L121" s="160">
        <v>0.36445012787723785</v>
      </c>
      <c r="M121" s="208">
        <v>421</v>
      </c>
      <c r="N121" s="209">
        <v>0.44315789473684208</v>
      </c>
      <c r="O121" s="159">
        <v>40</v>
      </c>
      <c r="P121" s="160">
        <v>0.25641025641025639</v>
      </c>
      <c r="Q121" s="208">
        <v>1228</v>
      </c>
      <c r="R121" s="209">
        <v>0.28765518856875144</v>
      </c>
      <c r="S121" s="159">
        <v>20183</v>
      </c>
      <c r="T121" s="210">
        <v>0.29086323677763365</v>
      </c>
    </row>
    <row r="122" spans="1:20" x14ac:dyDescent="0.25">
      <c r="B122" s="105"/>
      <c r="C122" s="345"/>
      <c r="D122" s="106">
        <v>2</v>
      </c>
      <c r="E122" s="107" t="s">
        <v>281</v>
      </c>
      <c r="G122" s="207">
        <v>14540</v>
      </c>
      <c r="H122" s="160">
        <v>0.23431582679322516</v>
      </c>
      <c r="I122" s="208">
        <v>126</v>
      </c>
      <c r="J122" s="209">
        <v>0.3165829145728643</v>
      </c>
      <c r="K122" s="159">
        <v>531</v>
      </c>
      <c r="L122" s="160">
        <v>0.33951406649616367</v>
      </c>
      <c r="M122" s="208">
        <v>333</v>
      </c>
      <c r="N122" s="209">
        <v>0.35052631578947369</v>
      </c>
      <c r="O122" s="159">
        <v>71</v>
      </c>
      <c r="P122" s="160">
        <v>0.45512820512820512</v>
      </c>
      <c r="Q122" s="208">
        <v>1123</v>
      </c>
      <c r="R122" s="209">
        <v>0.26305926446474587</v>
      </c>
      <c r="S122" s="159">
        <v>16724</v>
      </c>
      <c r="T122" s="210">
        <v>0.24101455541144257</v>
      </c>
    </row>
    <row r="123" spans="1:20" x14ac:dyDescent="0.25">
      <c r="B123" s="105"/>
      <c r="C123" s="345"/>
      <c r="D123" s="106">
        <v>3</v>
      </c>
      <c r="E123" s="107" t="s">
        <v>252</v>
      </c>
      <c r="G123" s="207">
        <v>28022</v>
      </c>
      <c r="H123" s="160">
        <v>0.45158171240713585</v>
      </c>
      <c r="I123" s="208">
        <v>121</v>
      </c>
      <c r="J123" s="209">
        <v>0.30402010050251255</v>
      </c>
      <c r="K123" s="159">
        <v>374</v>
      </c>
      <c r="L123" s="160">
        <v>0.2391304347826087</v>
      </c>
      <c r="M123" s="208">
        <v>166</v>
      </c>
      <c r="N123" s="209">
        <v>0.17473684210526316</v>
      </c>
      <c r="O123" s="159">
        <v>36</v>
      </c>
      <c r="P123" s="160">
        <v>0.23076923076923078</v>
      </c>
      <c r="Q123" s="208">
        <v>1788</v>
      </c>
      <c r="R123" s="209">
        <v>0.41883345045678144</v>
      </c>
      <c r="S123" s="159">
        <v>30507</v>
      </c>
      <c r="T123" s="210">
        <v>0.43964548205793341</v>
      </c>
    </row>
    <row r="124" spans="1:20" x14ac:dyDescent="0.25">
      <c r="B124" s="112"/>
      <c r="C124" s="346"/>
      <c r="D124" s="113">
        <v>4</v>
      </c>
      <c r="E124" s="114" t="s">
        <v>231</v>
      </c>
      <c r="G124" s="207">
        <v>1702</v>
      </c>
      <c r="H124" s="160">
        <v>2.7428166244984127E-2</v>
      </c>
      <c r="I124" s="208">
        <v>16</v>
      </c>
      <c r="J124" s="209">
        <v>4.0201005025125629E-2</v>
      </c>
      <c r="K124" s="159">
        <v>89</v>
      </c>
      <c r="L124" s="160">
        <v>5.6905370843989771E-2</v>
      </c>
      <c r="M124" s="208">
        <v>30</v>
      </c>
      <c r="N124" s="209">
        <v>3.1578947368421054E-2</v>
      </c>
      <c r="O124" s="159">
        <v>9</v>
      </c>
      <c r="P124" s="160">
        <v>5.7692307692307696E-2</v>
      </c>
      <c r="Q124" s="208">
        <v>130</v>
      </c>
      <c r="R124" s="209">
        <v>3.0452096509721246E-2</v>
      </c>
      <c r="S124" s="159">
        <v>1976</v>
      </c>
      <c r="T124" s="210">
        <v>2.8476725752990345E-2</v>
      </c>
    </row>
    <row r="125" spans="1:20" x14ac:dyDescent="0.25">
      <c r="A125" s="34"/>
      <c r="E125" s="68"/>
      <c r="G125" s="217"/>
      <c r="H125" s="218"/>
      <c r="I125" s="217"/>
      <c r="J125" s="218"/>
      <c r="K125" s="217"/>
      <c r="L125" s="218"/>
      <c r="M125" s="217"/>
      <c r="N125" s="218"/>
      <c r="O125" s="217"/>
      <c r="P125" s="218"/>
      <c r="Q125" s="217"/>
      <c r="R125" s="218"/>
      <c r="S125" s="217"/>
      <c r="T125" s="218"/>
    </row>
    <row r="126" spans="1:20" x14ac:dyDescent="0.25">
      <c r="B126" s="120" t="s">
        <v>122</v>
      </c>
      <c r="C126" s="314" t="s">
        <v>123</v>
      </c>
      <c r="D126" s="121">
        <v>1</v>
      </c>
      <c r="E126" s="122" t="s">
        <v>239</v>
      </c>
      <c r="G126" s="207">
        <v>22953</v>
      </c>
      <c r="H126" s="160">
        <v>0.37178075091515761</v>
      </c>
      <c r="I126" s="208">
        <v>215</v>
      </c>
      <c r="J126" s="209">
        <v>0.5526992287917738</v>
      </c>
      <c r="K126" s="159">
        <v>886</v>
      </c>
      <c r="L126" s="160">
        <v>0.57087628865979378</v>
      </c>
      <c r="M126" s="208">
        <v>513</v>
      </c>
      <c r="N126" s="209">
        <v>0.54516471838469716</v>
      </c>
      <c r="O126" s="159">
        <v>81</v>
      </c>
      <c r="P126" s="160">
        <v>0.52258064516129032</v>
      </c>
      <c r="Q126" s="208">
        <v>1621</v>
      </c>
      <c r="R126" s="209">
        <v>0.3869658629744569</v>
      </c>
      <c r="S126" s="159">
        <v>26269</v>
      </c>
      <c r="T126" s="210">
        <v>0.38090887999535988</v>
      </c>
    </row>
    <row r="127" spans="1:20" x14ac:dyDescent="0.25">
      <c r="B127" s="105"/>
      <c r="C127" s="345"/>
      <c r="D127" s="106">
        <v>2</v>
      </c>
      <c r="E127" s="107" t="s">
        <v>281</v>
      </c>
      <c r="G127" s="207">
        <v>5633</v>
      </c>
      <c r="H127" s="160">
        <v>9.1240402993294237E-2</v>
      </c>
      <c r="I127" s="208">
        <v>57</v>
      </c>
      <c r="J127" s="209">
        <v>0.14652956298200515</v>
      </c>
      <c r="K127" s="159">
        <v>243</v>
      </c>
      <c r="L127" s="160">
        <v>0.15657216494845361</v>
      </c>
      <c r="M127" s="208">
        <v>179</v>
      </c>
      <c r="N127" s="209">
        <v>0.19022316684378321</v>
      </c>
      <c r="O127" s="159">
        <v>25</v>
      </c>
      <c r="P127" s="160">
        <v>0.16129032258064516</v>
      </c>
      <c r="Q127" s="208">
        <v>375</v>
      </c>
      <c r="R127" s="209">
        <v>8.9520171878730001E-2</v>
      </c>
      <c r="S127" s="159">
        <v>6512</v>
      </c>
      <c r="T127" s="210">
        <v>9.4426077373702219E-2</v>
      </c>
    </row>
    <row r="128" spans="1:20" x14ac:dyDescent="0.25">
      <c r="B128" s="105"/>
      <c r="C128" s="345"/>
      <c r="D128" s="106">
        <v>3</v>
      </c>
      <c r="E128" s="107" t="s">
        <v>252</v>
      </c>
      <c r="G128" s="207">
        <v>32298</v>
      </c>
      <c r="H128" s="160">
        <v>0.52314619845152099</v>
      </c>
      <c r="I128" s="208">
        <v>107</v>
      </c>
      <c r="J128" s="209">
        <v>0.27506426735218509</v>
      </c>
      <c r="K128" s="159">
        <v>370</v>
      </c>
      <c r="L128" s="160">
        <v>0.23840206185567012</v>
      </c>
      <c r="M128" s="208">
        <v>225</v>
      </c>
      <c r="N128" s="209">
        <v>0.23910733262486716</v>
      </c>
      <c r="O128" s="159">
        <v>42</v>
      </c>
      <c r="P128" s="160">
        <v>0.2709677419354839</v>
      </c>
      <c r="Q128" s="208">
        <v>2121</v>
      </c>
      <c r="R128" s="209">
        <v>0.50632609214609692</v>
      </c>
      <c r="S128" s="159">
        <v>35163</v>
      </c>
      <c r="T128" s="210">
        <v>0.50987471724377942</v>
      </c>
    </row>
    <row r="129" spans="1:20" x14ac:dyDescent="0.25">
      <c r="B129" s="112"/>
      <c r="C129" s="346"/>
      <c r="D129" s="113">
        <v>4</v>
      </c>
      <c r="E129" s="114" t="s">
        <v>231</v>
      </c>
      <c r="G129" s="207">
        <v>854</v>
      </c>
      <c r="H129" s="160">
        <v>1.3832647640027212E-2</v>
      </c>
      <c r="I129" s="208">
        <v>10</v>
      </c>
      <c r="J129" s="209">
        <v>2.570694087403599E-2</v>
      </c>
      <c r="K129" s="159">
        <v>53</v>
      </c>
      <c r="L129" s="160">
        <v>3.4149484536082471E-2</v>
      </c>
      <c r="M129" s="208">
        <v>24</v>
      </c>
      <c r="N129" s="209">
        <v>2.5504782146652496E-2</v>
      </c>
      <c r="O129" s="159">
        <v>7</v>
      </c>
      <c r="P129" s="160">
        <v>4.5161290322580643E-2</v>
      </c>
      <c r="Q129" s="208">
        <v>72</v>
      </c>
      <c r="R129" s="209">
        <v>1.7187873000716163E-2</v>
      </c>
      <c r="S129" s="159">
        <v>1020</v>
      </c>
      <c r="T129" s="210">
        <v>1.4790325387158517E-2</v>
      </c>
    </row>
    <row r="130" spans="1:20" x14ac:dyDescent="0.25">
      <c r="A130" s="34"/>
      <c r="E130" s="68"/>
      <c r="G130" s="217"/>
      <c r="H130" s="218"/>
      <c r="I130" s="217"/>
      <c r="J130" s="218"/>
      <c r="K130" s="217"/>
      <c r="L130" s="218"/>
      <c r="M130" s="217"/>
      <c r="N130" s="218"/>
      <c r="O130" s="217"/>
      <c r="P130" s="218"/>
      <c r="Q130" s="217"/>
      <c r="R130" s="218"/>
      <c r="S130" s="217"/>
      <c r="T130" s="218"/>
    </row>
    <row r="131" spans="1:20" x14ac:dyDescent="0.25">
      <c r="B131" s="129" t="s">
        <v>124</v>
      </c>
      <c r="C131" s="321" t="s">
        <v>125</v>
      </c>
      <c r="D131" s="130">
        <v>1</v>
      </c>
      <c r="E131" s="131" t="s">
        <v>239</v>
      </c>
      <c r="F131" s="132"/>
      <c r="G131" s="142">
        <v>34073</v>
      </c>
      <c r="H131" s="143">
        <v>0.55035454119623328</v>
      </c>
      <c r="I131" s="144">
        <v>206</v>
      </c>
      <c r="J131" s="145">
        <v>0.52151898734177216</v>
      </c>
      <c r="K131" s="146">
        <v>865</v>
      </c>
      <c r="L131" s="143">
        <v>0.55377720870678615</v>
      </c>
      <c r="M131" s="144">
        <v>496</v>
      </c>
      <c r="N131" s="145">
        <v>0.5356371490280778</v>
      </c>
      <c r="O131" s="146">
        <v>76</v>
      </c>
      <c r="P131" s="143">
        <v>0.48717948717948717</v>
      </c>
      <c r="Q131" s="144">
        <v>2123</v>
      </c>
      <c r="R131" s="145">
        <v>0.50499524262607043</v>
      </c>
      <c r="S131" s="146">
        <v>37839</v>
      </c>
      <c r="T131" s="147">
        <v>0.5471700841599908</v>
      </c>
    </row>
    <row r="132" spans="1:20" x14ac:dyDescent="0.25">
      <c r="B132" s="148"/>
      <c r="C132" s="327"/>
      <c r="D132" s="149">
        <v>2</v>
      </c>
      <c r="E132" s="150" t="s">
        <v>240</v>
      </c>
      <c r="F132" s="132"/>
      <c r="G132" s="142">
        <v>27838</v>
      </c>
      <c r="H132" s="143">
        <v>0.44964545880376672</v>
      </c>
      <c r="I132" s="144">
        <v>189</v>
      </c>
      <c r="J132" s="145">
        <v>0.47848101265822784</v>
      </c>
      <c r="K132" s="146">
        <v>697</v>
      </c>
      <c r="L132" s="143">
        <v>0.44622279129321385</v>
      </c>
      <c r="M132" s="144">
        <v>430</v>
      </c>
      <c r="N132" s="145">
        <v>0.46436285097192226</v>
      </c>
      <c r="O132" s="146">
        <v>80</v>
      </c>
      <c r="P132" s="143">
        <v>0.51282051282051277</v>
      </c>
      <c r="Q132" s="144">
        <v>2081</v>
      </c>
      <c r="R132" s="145">
        <v>0.49500475737392957</v>
      </c>
      <c r="S132" s="146">
        <v>31315</v>
      </c>
      <c r="T132" s="147">
        <v>0.45282991584000926</v>
      </c>
    </row>
    <row r="133" spans="1:20" s="7" customFormat="1" x14ac:dyDescent="0.25">
      <c r="A133" s="238"/>
      <c r="B133" s="239"/>
      <c r="C133" s="239"/>
      <c r="D133" s="239"/>
      <c r="E133" s="240"/>
      <c r="F133" s="239"/>
      <c r="G133" s="217"/>
      <c r="H133" s="218"/>
      <c r="I133" s="217"/>
      <c r="J133" s="218"/>
      <c r="K133" s="217"/>
      <c r="L133" s="218"/>
      <c r="M133" s="217"/>
      <c r="N133" s="218"/>
      <c r="O133" s="217"/>
      <c r="P133" s="218"/>
      <c r="Q133" s="217"/>
      <c r="R133" s="218"/>
      <c r="S133" s="217"/>
      <c r="T133" s="218"/>
    </row>
    <row r="134" spans="1:20" s="7" customFormat="1" x14ac:dyDescent="0.25">
      <c r="B134" s="129" t="s">
        <v>126</v>
      </c>
      <c r="C134" s="157" t="s">
        <v>127</v>
      </c>
      <c r="D134" s="130">
        <v>1</v>
      </c>
      <c r="E134" s="131" t="s">
        <v>239</v>
      </c>
      <c r="F134" s="132"/>
      <c r="G134" s="142">
        <v>32111</v>
      </c>
      <c r="H134" s="143" t="s">
        <v>83</v>
      </c>
      <c r="I134" s="144"/>
      <c r="J134" s="145"/>
      <c r="K134" s="146"/>
      <c r="L134" s="143"/>
      <c r="M134" s="144"/>
      <c r="N134" s="145"/>
      <c r="O134" s="146"/>
      <c r="P134" s="143"/>
      <c r="Q134" s="144">
        <v>2017</v>
      </c>
      <c r="R134" s="145" t="s">
        <v>83</v>
      </c>
      <c r="S134" s="146">
        <v>35664</v>
      </c>
      <c r="T134" s="147" t="s">
        <v>83</v>
      </c>
    </row>
    <row r="135" spans="1:20" s="7" customFormat="1" x14ac:dyDescent="0.25">
      <c r="B135" s="139"/>
      <c r="C135" s="132"/>
      <c r="D135" s="140">
        <v>2</v>
      </c>
      <c r="E135" s="141" t="s">
        <v>241</v>
      </c>
      <c r="F135" s="132"/>
      <c r="G135" s="142">
        <v>1253</v>
      </c>
      <c r="H135" s="143" t="s">
        <v>83</v>
      </c>
      <c r="I135" s="144"/>
      <c r="J135" s="145"/>
      <c r="K135" s="146"/>
      <c r="L135" s="143"/>
      <c r="M135" s="144"/>
      <c r="N135" s="145"/>
      <c r="O135" s="146"/>
      <c r="P135" s="143"/>
      <c r="Q135" s="144">
        <v>91</v>
      </c>
      <c r="R135" s="145" t="s">
        <v>83</v>
      </c>
      <c r="S135" s="146">
        <v>1453</v>
      </c>
      <c r="T135" s="147" t="s">
        <v>83</v>
      </c>
    </row>
    <row r="136" spans="1:20" s="7" customFormat="1" x14ac:dyDescent="0.25">
      <c r="B136" s="139"/>
      <c r="C136" s="132"/>
      <c r="D136" s="140">
        <v>3</v>
      </c>
      <c r="E136" s="141" t="s">
        <v>242</v>
      </c>
      <c r="F136" s="132"/>
      <c r="G136" s="142">
        <v>1031</v>
      </c>
      <c r="H136" s="143" t="s">
        <v>83</v>
      </c>
      <c r="I136" s="144"/>
      <c r="J136" s="145"/>
      <c r="K136" s="146"/>
      <c r="L136" s="143"/>
      <c r="M136" s="144"/>
      <c r="N136" s="145"/>
      <c r="O136" s="146"/>
      <c r="P136" s="143"/>
      <c r="Q136" s="144">
        <v>78</v>
      </c>
      <c r="R136" s="145" t="s">
        <v>83</v>
      </c>
      <c r="S136" s="146">
        <v>1164</v>
      </c>
      <c r="T136" s="147" t="s">
        <v>83</v>
      </c>
    </row>
    <row r="137" spans="1:20" s="7" customFormat="1" x14ac:dyDescent="0.25">
      <c r="B137" s="139"/>
      <c r="C137" s="132"/>
      <c r="D137" s="140">
        <v>4</v>
      </c>
      <c r="E137" s="141" t="s">
        <v>243</v>
      </c>
      <c r="F137" s="132"/>
      <c r="G137" s="142">
        <v>434</v>
      </c>
      <c r="H137" s="143" t="s">
        <v>83</v>
      </c>
      <c r="I137" s="144"/>
      <c r="J137" s="145"/>
      <c r="K137" s="146"/>
      <c r="L137" s="143"/>
      <c r="M137" s="144"/>
      <c r="N137" s="145"/>
      <c r="O137" s="146"/>
      <c r="P137" s="143"/>
      <c r="Q137" s="144">
        <v>33</v>
      </c>
      <c r="R137" s="145" t="s">
        <v>83</v>
      </c>
      <c r="S137" s="146">
        <v>479</v>
      </c>
      <c r="T137" s="147" t="s">
        <v>83</v>
      </c>
    </row>
    <row r="138" spans="1:20" s="7" customFormat="1" x14ac:dyDescent="0.25">
      <c r="B138" s="148"/>
      <c r="C138" s="158"/>
      <c r="D138" s="149">
        <v>5</v>
      </c>
      <c r="E138" s="150" t="s">
        <v>231</v>
      </c>
      <c r="F138" s="132"/>
      <c r="G138" s="142">
        <v>206</v>
      </c>
      <c r="H138" s="143" t="s">
        <v>83</v>
      </c>
      <c r="I138" s="144"/>
      <c r="J138" s="145"/>
      <c r="K138" s="146"/>
      <c r="L138" s="143"/>
      <c r="M138" s="144"/>
      <c r="N138" s="145"/>
      <c r="O138" s="146"/>
      <c r="P138" s="143"/>
      <c r="Q138" s="144">
        <v>28</v>
      </c>
      <c r="R138" s="145" t="s">
        <v>83</v>
      </c>
      <c r="S138" s="146">
        <v>246</v>
      </c>
      <c r="T138" s="147" t="s">
        <v>83</v>
      </c>
    </row>
    <row r="139" spans="1:20" s="7" customFormat="1" x14ac:dyDescent="0.25">
      <c r="A139" s="238"/>
      <c r="B139" s="239"/>
      <c r="C139" s="239"/>
      <c r="D139" s="239"/>
      <c r="E139" s="240"/>
      <c r="F139" s="239"/>
      <c r="G139" s="217"/>
      <c r="H139" s="218"/>
      <c r="I139" s="217"/>
      <c r="J139" s="218"/>
      <c r="K139" s="217"/>
      <c r="L139" s="218"/>
      <c r="M139" s="217"/>
      <c r="N139" s="218"/>
      <c r="O139" s="217"/>
      <c r="P139" s="218"/>
      <c r="Q139" s="217"/>
      <c r="R139" s="218"/>
      <c r="S139" s="217"/>
      <c r="T139" s="218"/>
    </row>
    <row r="140" spans="1:20" s="7" customFormat="1" x14ac:dyDescent="0.25">
      <c r="B140" s="241" t="s">
        <v>128</v>
      </c>
      <c r="C140" s="350" t="s">
        <v>129</v>
      </c>
      <c r="D140" s="242">
        <v>1</v>
      </c>
      <c r="E140" s="243" t="s">
        <v>247</v>
      </c>
      <c r="F140" s="239"/>
      <c r="G140" s="207">
        <v>26553</v>
      </c>
      <c r="H140" s="160">
        <v>0.77274314649903963</v>
      </c>
      <c r="I140" s="208"/>
      <c r="J140" s="209"/>
      <c r="K140" s="159"/>
      <c r="L140" s="160"/>
      <c r="M140" s="208"/>
      <c r="N140" s="209"/>
      <c r="O140" s="159"/>
      <c r="P140" s="160"/>
      <c r="Q140" s="208">
        <v>1639</v>
      </c>
      <c r="R140" s="209">
        <v>0.74703737465815856</v>
      </c>
      <c r="S140" s="159">
        <v>29341</v>
      </c>
      <c r="T140" s="210">
        <v>0.7675063433519056</v>
      </c>
    </row>
    <row r="141" spans="1:20" s="7" customFormat="1" x14ac:dyDescent="0.25">
      <c r="B141" s="244"/>
      <c r="C141" s="351"/>
      <c r="D141" s="245">
        <v>2</v>
      </c>
      <c r="E141" s="246" t="s">
        <v>248</v>
      </c>
      <c r="F141" s="239"/>
      <c r="G141" s="207">
        <v>6164</v>
      </c>
      <c r="H141" s="160">
        <v>0.17938420348058903</v>
      </c>
      <c r="I141" s="208"/>
      <c r="J141" s="209"/>
      <c r="K141" s="159"/>
      <c r="L141" s="160"/>
      <c r="M141" s="208"/>
      <c r="N141" s="209"/>
      <c r="O141" s="159"/>
      <c r="P141" s="160"/>
      <c r="Q141" s="208">
        <v>410</v>
      </c>
      <c r="R141" s="209">
        <v>0.18687329079307202</v>
      </c>
      <c r="S141" s="159">
        <v>7014</v>
      </c>
      <c r="T141" s="210">
        <v>0.18347327944753983</v>
      </c>
    </row>
    <row r="142" spans="1:20" s="7" customFormat="1" x14ac:dyDescent="0.25">
      <c r="B142" s="244"/>
      <c r="C142" s="351"/>
      <c r="D142" s="245">
        <v>3</v>
      </c>
      <c r="E142" s="246" t="s">
        <v>284</v>
      </c>
      <c r="F142" s="239"/>
      <c r="G142" s="207">
        <v>1269</v>
      </c>
      <c r="H142" s="160">
        <v>3.6930330015715031E-2</v>
      </c>
      <c r="I142" s="208"/>
      <c r="J142" s="209"/>
      <c r="K142" s="159"/>
      <c r="L142" s="160"/>
      <c r="M142" s="208"/>
      <c r="N142" s="209"/>
      <c r="O142" s="159"/>
      <c r="P142" s="160"/>
      <c r="Q142" s="208">
        <v>99</v>
      </c>
      <c r="R142" s="209">
        <v>4.5123062898814952E-2</v>
      </c>
      <c r="S142" s="159">
        <v>1442</v>
      </c>
      <c r="T142" s="210">
        <v>3.772005545528264E-2</v>
      </c>
    </row>
    <row r="143" spans="1:20" s="7" customFormat="1" x14ac:dyDescent="0.25">
      <c r="B143" s="247"/>
      <c r="C143" s="353"/>
      <c r="D143" s="248">
        <v>4</v>
      </c>
      <c r="E143" s="249" t="s">
        <v>251</v>
      </c>
      <c r="F143" s="239"/>
      <c r="G143" s="207">
        <v>376</v>
      </c>
      <c r="H143" s="160">
        <v>1.0942320004656307E-2</v>
      </c>
      <c r="I143" s="208"/>
      <c r="J143" s="209"/>
      <c r="K143" s="159"/>
      <c r="L143" s="160"/>
      <c r="M143" s="208"/>
      <c r="N143" s="209"/>
      <c r="O143" s="159"/>
      <c r="P143" s="160"/>
      <c r="Q143" s="208">
        <v>46</v>
      </c>
      <c r="R143" s="209">
        <v>2.0966271649954422E-2</v>
      </c>
      <c r="S143" s="159">
        <v>432</v>
      </c>
      <c r="T143" s="210">
        <v>1.1300321745271914E-2</v>
      </c>
    </row>
    <row r="144" spans="1:20" s="7" customFormat="1" x14ac:dyDescent="0.25">
      <c r="A144" s="238"/>
      <c r="B144" s="239"/>
      <c r="C144" s="239"/>
      <c r="D144" s="239"/>
      <c r="E144" s="239"/>
      <c r="F144" s="239"/>
      <c r="G144" s="217"/>
      <c r="H144" s="218"/>
      <c r="I144" s="217"/>
      <c r="J144" s="218"/>
      <c r="K144" s="217"/>
      <c r="L144" s="218"/>
      <c r="M144" s="217"/>
      <c r="N144" s="218"/>
      <c r="O144" s="217"/>
      <c r="P144" s="218"/>
      <c r="Q144" s="217"/>
      <c r="R144" s="218"/>
      <c r="S144" s="217"/>
      <c r="T144" s="218"/>
    </row>
    <row r="145" spans="1:20" x14ac:dyDescent="0.25">
      <c r="B145" s="129" t="s">
        <v>130</v>
      </c>
      <c r="C145" s="321" t="s">
        <v>131</v>
      </c>
      <c r="D145" s="130">
        <v>1</v>
      </c>
      <c r="E145" s="161" t="s">
        <v>239</v>
      </c>
      <c r="F145" s="132"/>
      <c r="G145" s="142">
        <v>38721</v>
      </c>
      <c r="H145" s="143">
        <v>0.62707088373900788</v>
      </c>
      <c r="I145" s="144">
        <v>247</v>
      </c>
      <c r="J145" s="145">
        <v>0.63824289405684753</v>
      </c>
      <c r="K145" s="146">
        <v>1035</v>
      </c>
      <c r="L145" s="143">
        <v>0.66261203585147244</v>
      </c>
      <c r="M145" s="144">
        <v>591</v>
      </c>
      <c r="N145" s="145">
        <v>0.64660831509846828</v>
      </c>
      <c r="O145" s="146">
        <v>98</v>
      </c>
      <c r="P145" s="143">
        <v>0.62820512820512819</v>
      </c>
      <c r="Q145" s="144">
        <v>2479</v>
      </c>
      <c r="R145" s="145">
        <v>0.5982142857142857</v>
      </c>
      <c r="S145" s="146">
        <v>43171</v>
      </c>
      <c r="T145" s="147">
        <v>0.62646563733457161</v>
      </c>
    </row>
    <row r="146" spans="1:20" x14ac:dyDescent="0.25">
      <c r="B146" s="148"/>
      <c r="C146" s="327"/>
      <c r="D146" s="149">
        <v>2</v>
      </c>
      <c r="E146" s="162" t="s">
        <v>240</v>
      </c>
      <c r="F146" s="132"/>
      <c r="G146" s="142">
        <v>23028</v>
      </c>
      <c r="H146" s="143">
        <v>0.37292911626099207</v>
      </c>
      <c r="I146" s="144">
        <v>140</v>
      </c>
      <c r="J146" s="145">
        <v>0.36175710594315247</v>
      </c>
      <c r="K146" s="146">
        <v>527</v>
      </c>
      <c r="L146" s="143">
        <v>0.33738796414852751</v>
      </c>
      <c r="M146" s="144">
        <v>323</v>
      </c>
      <c r="N146" s="145">
        <v>0.35339168490153172</v>
      </c>
      <c r="O146" s="146">
        <v>58</v>
      </c>
      <c r="P146" s="143">
        <v>0.37179487179487181</v>
      </c>
      <c r="Q146" s="144">
        <v>1665</v>
      </c>
      <c r="R146" s="145">
        <v>0.4017857142857143</v>
      </c>
      <c r="S146" s="146">
        <v>25741</v>
      </c>
      <c r="T146" s="147">
        <v>0.37353436266542839</v>
      </c>
    </row>
    <row r="147" spans="1:20" s="7" customFormat="1" x14ac:dyDescent="0.25">
      <c r="A147" s="238"/>
      <c r="B147" s="239"/>
      <c r="C147" s="239"/>
      <c r="D147" s="239"/>
      <c r="E147" s="253"/>
      <c r="F147" s="239"/>
      <c r="G147" s="217"/>
      <c r="H147" s="218"/>
      <c r="I147" s="217"/>
      <c r="J147" s="218"/>
      <c r="K147" s="217"/>
      <c r="L147" s="218"/>
      <c r="M147" s="217"/>
      <c r="N147" s="218"/>
      <c r="O147" s="217"/>
      <c r="P147" s="218"/>
      <c r="Q147" s="217"/>
      <c r="R147" s="218"/>
      <c r="S147" s="217"/>
      <c r="T147" s="218"/>
    </row>
    <row r="148" spans="1:20" s="7" customFormat="1" x14ac:dyDescent="0.25">
      <c r="B148" s="241" t="s">
        <v>132</v>
      </c>
      <c r="C148" s="350" t="s">
        <v>133</v>
      </c>
      <c r="D148" s="242">
        <v>1</v>
      </c>
      <c r="E148" s="250" t="s">
        <v>285</v>
      </c>
      <c r="F148" s="239"/>
      <c r="G148" s="207">
        <v>1527</v>
      </c>
      <c r="H148" s="160">
        <v>3.8884644766997711E-2</v>
      </c>
      <c r="I148" s="208">
        <v>37</v>
      </c>
      <c r="J148" s="209">
        <v>0.14453125</v>
      </c>
      <c r="K148" s="159">
        <v>135</v>
      </c>
      <c r="L148" s="160">
        <v>0.1308139534883721</v>
      </c>
      <c r="M148" s="208">
        <v>54</v>
      </c>
      <c r="N148" s="209">
        <v>8.8379705400982E-2</v>
      </c>
      <c r="O148" s="159">
        <v>8</v>
      </c>
      <c r="P148" s="160">
        <v>8.0808080808080815E-2</v>
      </c>
      <c r="Q148" s="208">
        <v>182</v>
      </c>
      <c r="R148" s="209">
        <v>7.0789576040451191E-2</v>
      </c>
      <c r="S148" s="159">
        <v>1943</v>
      </c>
      <c r="T148" s="210">
        <v>4.4321266452245718E-2</v>
      </c>
    </row>
    <row r="149" spans="1:20" s="7" customFormat="1" x14ac:dyDescent="0.25">
      <c r="B149" s="244"/>
      <c r="C149" s="351"/>
      <c r="D149" s="245">
        <v>2</v>
      </c>
      <c r="E149" s="251" t="s">
        <v>286</v>
      </c>
      <c r="F149" s="239"/>
      <c r="G149" s="207">
        <v>5500</v>
      </c>
      <c r="H149" s="160">
        <v>0.14005602240896359</v>
      </c>
      <c r="I149" s="208">
        <v>37</v>
      </c>
      <c r="J149" s="209">
        <v>0.14453125</v>
      </c>
      <c r="K149" s="159">
        <v>217</v>
      </c>
      <c r="L149" s="160">
        <v>0.21027131782945738</v>
      </c>
      <c r="M149" s="208">
        <v>95</v>
      </c>
      <c r="N149" s="209">
        <v>0.15548281505728315</v>
      </c>
      <c r="O149" s="159">
        <v>10</v>
      </c>
      <c r="P149" s="160">
        <v>0.10101010101010101</v>
      </c>
      <c r="Q149" s="208">
        <v>387</v>
      </c>
      <c r="R149" s="209">
        <v>0.15052508751458576</v>
      </c>
      <c r="S149" s="159">
        <v>6246</v>
      </c>
      <c r="T149" s="210">
        <v>0.14247587764319442</v>
      </c>
    </row>
    <row r="150" spans="1:20" s="7" customFormat="1" x14ac:dyDescent="0.25">
      <c r="B150" s="247"/>
      <c r="C150" s="353"/>
      <c r="D150" s="248">
        <v>3</v>
      </c>
      <c r="E150" s="252" t="s">
        <v>240</v>
      </c>
      <c r="F150" s="239"/>
      <c r="G150" s="207">
        <v>32243</v>
      </c>
      <c r="H150" s="160">
        <v>0.82105933282403876</v>
      </c>
      <c r="I150" s="208">
        <v>182</v>
      </c>
      <c r="J150" s="209">
        <v>0.7109375</v>
      </c>
      <c r="K150" s="159">
        <v>680</v>
      </c>
      <c r="L150" s="160">
        <v>0.65891472868217049</v>
      </c>
      <c r="M150" s="208">
        <v>462</v>
      </c>
      <c r="N150" s="209">
        <v>0.75613747954173482</v>
      </c>
      <c r="O150" s="159">
        <v>81</v>
      </c>
      <c r="P150" s="160">
        <v>0.81818181818181823</v>
      </c>
      <c r="Q150" s="208">
        <v>2002</v>
      </c>
      <c r="R150" s="209">
        <v>0.77868533644496307</v>
      </c>
      <c r="S150" s="159">
        <v>35650</v>
      </c>
      <c r="T150" s="210">
        <v>0.81320285590455987</v>
      </c>
    </row>
    <row r="151" spans="1:20" s="7" customFormat="1" x14ac:dyDescent="0.25">
      <c r="A151" s="238"/>
      <c r="B151" s="239"/>
      <c r="C151" s="239"/>
      <c r="D151" s="239"/>
      <c r="E151" s="253"/>
      <c r="F151" s="239"/>
      <c r="G151" s="217"/>
      <c r="H151" s="218"/>
      <c r="I151" s="217"/>
      <c r="J151" s="218"/>
      <c r="K151" s="217"/>
      <c r="L151" s="218"/>
      <c r="M151" s="217"/>
      <c r="N151" s="218"/>
      <c r="O151" s="217"/>
      <c r="P151" s="218"/>
      <c r="Q151" s="217"/>
      <c r="R151" s="218"/>
      <c r="S151" s="217"/>
      <c r="T151" s="218"/>
    </row>
    <row r="152" spans="1:20" s="7" customFormat="1" x14ac:dyDescent="0.25">
      <c r="B152" s="241" t="s">
        <v>134</v>
      </c>
      <c r="C152" s="350" t="s">
        <v>135</v>
      </c>
      <c r="D152" s="242">
        <v>1</v>
      </c>
      <c r="E152" s="250" t="s">
        <v>287</v>
      </c>
      <c r="F152" s="239"/>
      <c r="G152" s="207">
        <v>33183</v>
      </c>
      <c r="H152" s="160">
        <v>0.84364274273510798</v>
      </c>
      <c r="I152" s="208">
        <v>205</v>
      </c>
      <c r="J152" s="209">
        <v>0.78244274809160308</v>
      </c>
      <c r="K152" s="159">
        <v>824</v>
      </c>
      <c r="L152" s="160">
        <v>0.78776290630975143</v>
      </c>
      <c r="M152" s="208"/>
      <c r="N152" s="209"/>
      <c r="O152" s="159"/>
      <c r="P152" s="160"/>
      <c r="Q152" s="208">
        <v>2158</v>
      </c>
      <c r="R152" s="209">
        <v>0.8287250384024577</v>
      </c>
      <c r="S152" s="159">
        <v>36951</v>
      </c>
      <c r="T152" s="210">
        <v>0.8405213593558073</v>
      </c>
    </row>
    <row r="153" spans="1:20" s="7" customFormat="1" x14ac:dyDescent="0.25">
      <c r="B153" s="244"/>
      <c r="C153" s="351"/>
      <c r="D153" s="245">
        <v>2</v>
      </c>
      <c r="E153" s="251" t="s">
        <v>288</v>
      </c>
      <c r="F153" s="239"/>
      <c r="G153" s="207">
        <v>5911</v>
      </c>
      <c r="H153" s="160">
        <v>0.15028093458419139</v>
      </c>
      <c r="I153" s="208">
        <v>57</v>
      </c>
      <c r="J153" s="209">
        <v>0.21755725190839695</v>
      </c>
      <c r="K153" s="159">
        <v>215</v>
      </c>
      <c r="L153" s="160">
        <v>0.20554493307839389</v>
      </c>
      <c r="M153" s="208"/>
      <c r="N153" s="209"/>
      <c r="O153" s="159"/>
      <c r="P153" s="160"/>
      <c r="Q153" s="208">
        <v>428</v>
      </c>
      <c r="R153" s="209">
        <v>0.16436251920122888</v>
      </c>
      <c r="S153" s="159">
        <v>6743</v>
      </c>
      <c r="T153" s="210">
        <v>0.15338246667576544</v>
      </c>
    </row>
    <row r="154" spans="1:20" s="7" customFormat="1" x14ac:dyDescent="0.25">
      <c r="B154" s="247"/>
      <c r="C154" s="353"/>
      <c r="D154" s="248">
        <v>3</v>
      </c>
      <c r="E154" s="252" t="s">
        <v>289</v>
      </c>
      <c r="F154" s="239"/>
      <c r="G154" s="207">
        <v>239</v>
      </c>
      <c r="H154" s="160">
        <v>6.0763226807006836E-3</v>
      </c>
      <c r="I154" s="289">
        <v>0</v>
      </c>
      <c r="J154" s="209">
        <v>0</v>
      </c>
      <c r="K154" s="159">
        <v>7</v>
      </c>
      <c r="L154" s="160">
        <v>6.6921606118546849E-3</v>
      </c>
      <c r="M154" s="208"/>
      <c r="N154" s="209"/>
      <c r="O154" s="159"/>
      <c r="P154" s="160"/>
      <c r="Q154" s="208">
        <v>18</v>
      </c>
      <c r="R154" s="209">
        <v>6.9124423963133645E-3</v>
      </c>
      <c r="S154" s="159">
        <v>268</v>
      </c>
      <c r="T154" s="210">
        <v>6.0961739684272783E-3</v>
      </c>
    </row>
    <row r="155" spans="1:20" s="7" customFormat="1" x14ac:dyDescent="0.25">
      <c r="A155" s="238"/>
      <c r="B155" s="239"/>
      <c r="C155" s="239"/>
      <c r="D155" s="239"/>
      <c r="E155" s="253"/>
      <c r="F155" s="239"/>
      <c r="G155" s="217"/>
      <c r="H155" s="218"/>
      <c r="I155" s="217"/>
      <c r="J155" s="218"/>
      <c r="K155" s="217"/>
      <c r="L155" s="218"/>
      <c r="M155" s="217"/>
      <c r="N155" s="218"/>
      <c r="O155" s="217"/>
      <c r="P155" s="218"/>
      <c r="Q155" s="217"/>
      <c r="R155" s="218"/>
      <c r="S155" s="217"/>
      <c r="T155" s="218"/>
    </row>
    <row r="156" spans="1:20" s="7" customFormat="1" x14ac:dyDescent="0.25">
      <c r="B156" s="241" t="s">
        <v>136</v>
      </c>
      <c r="C156" s="350" t="s">
        <v>137</v>
      </c>
      <c r="D156" s="242">
        <v>1</v>
      </c>
      <c r="E156" s="250" t="s">
        <v>265</v>
      </c>
      <c r="F156" s="239"/>
      <c r="G156" s="207">
        <v>23425</v>
      </c>
      <c r="H156" s="160">
        <v>0.59896698969546647</v>
      </c>
      <c r="I156" s="208"/>
      <c r="J156" s="209"/>
      <c r="K156" s="159">
        <v>661</v>
      </c>
      <c r="L156" s="160">
        <v>0.63680154142581891</v>
      </c>
      <c r="M156" s="208">
        <v>415</v>
      </c>
      <c r="N156" s="209">
        <v>0.67152103559870546</v>
      </c>
      <c r="O156" s="159"/>
      <c r="P156" s="160"/>
      <c r="Q156" s="208">
        <v>1636</v>
      </c>
      <c r="R156" s="209">
        <v>0.6319042101197373</v>
      </c>
      <c r="S156" s="159">
        <v>26337</v>
      </c>
      <c r="T156" s="210">
        <v>0.60249811268958886</v>
      </c>
    </row>
    <row r="157" spans="1:20" s="7" customFormat="1" x14ac:dyDescent="0.25">
      <c r="B157" s="244"/>
      <c r="C157" s="351"/>
      <c r="D157" s="245">
        <v>2</v>
      </c>
      <c r="E157" s="251" t="s">
        <v>248</v>
      </c>
      <c r="F157" s="239"/>
      <c r="G157" s="207">
        <v>7838</v>
      </c>
      <c r="H157" s="160">
        <v>0.20041422690429314</v>
      </c>
      <c r="I157" s="208"/>
      <c r="J157" s="209"/>
      <c r="K157" s="159">
        <v>266</v>
      </c>
      <c r="L157" s="160">
        <v>0.25626204238921002</v>
      </c>
      <c r="M157" s="208">
        <v>126</v>
      </c>
      <c r="N157" s="209">
        <v>0.20388349514563106</v>
      </c>
      <c r="O157" s="159"/>
      <c r="P157" s="160"/>
      <c r="Q157" s="208">
        <v>486</v>
      </c>
      <c r="R157" s="209">
        <v>0.18771726535341832</v>
      </c>
      <c r="S157" s="159">
        <v>8817</v>
      </c>
      <c r="T157" s="210">
        <v>0.20170201084345618</v>
      </c>
    </row>
    <row r="158" spans="1:20" s="7" customFormat="1" x14ac:dyDescent="0.25">
      <c r="B158" s="244"/>
      <c r="C158" s="351"/>
      <c r="D158" s="245">
        <v>3</v>
      </c>
      <c r="E158" s="251" t="s">
        <v>240</v>
      </c>
      <c r="F158" s="239"/>
      <c r="G158" s="207">
        <v>1243</v>
      </c>
      <c r="H158" s="160">
        <v>3.1782965557799997E-2</v>
      </c>
      <c r="I158" s="208"/>
      <c r="J158" s="209"/>
      <c r="K158" s="159">
        <v>29</v>
      </c>
      <c r="L158" s="160">
        <v>2.7938342967244702E-2</v>
      </c>
      <c r="M158" s="208">
        <v>15</v>
      </c>
      <c r="N158" s="209">
        <v>2.4271844660194174E-2</v>
      </c>
      <c r="O158" s="159"/>
      <c r="P158" s="160"/>
      <c r="Q158" s="208">
        <v>88</v>
      </c>
      <c r="R158" s="209">
        <v>3.3989957512553112E-2</v>
      </c>
      <c r="S158" s="159">
        <v>1384</v>
      </c>
      <c r="T158" s="210">
        <v>3.1661061926657977E-2</v>
      </c>
    </row>
    <row r="159" spans="1:20" s="7" customFormat="1" x14ac:dyDescent="0.25">
      <c r="B159" s="244"/>
      <c r="C159" s="357"/>
      <c r="D159" s="245">
        <v>4</v>
      </c>
      <c r="E159" s="251" t="s">
        <v>290</v>
      </c>
      <c r="F159" s="239"/>
      <c r="G159" s="207">
        <v>2529</v>
      </c>
      <c r="H159" s="160">
        <v>6.4665422281316318E-2</v>
      </c>
      <c r="I159" s="208"/>
      <c r="J159" s="209"/>
      <c r="K159" s="159">
        <v>40</v>
      </c>
      <c r="L159" s="160">
        <v>3.8535645472061654E-2</v>
      </c>
      <c r="M159" s="208">
        <v>26</v>
      </c>
      <c r="N159" s="209">
        <v>4.2071197411003236E-2</v>
      </c>
      <c r="O159" s="159"/>
      <c r="P159" s="160"/>
      <c r="Q159" s="208">
        <v>173</v>
      </c>
      <c r="R159" s="209">
        <v>6.6821166473541901E-2</v>
      </c>
      <c r="S159" s="159">
        <v>2794</v>
      </c>
      <c r="T159" s="210">
        <v>6.3916912588932354E-2</v>
      </c>
    </row>
    <row r="160" spans="1:20" s="7" customFormat="1" x14ac:dyDescent="0.25">
      <c r="B160" s="244"/>
      <c r="C160" s="357"/>
      <c r="D160" s="245">
        <v>5</v>
      </c>
      <c r="E160" s="251" t="s">
        <v>291</v>
      </c>
      <c r="F160" s="239"/>
      <c r="G160" s="207">
        <v>3075</v>
      </c>
      <c r="H160" s="160">
        <v>7.8626403129714389E-2</v>
      </c>
      <c r="I160" s="208"/>
      <c r="J160" s="209"/>
      <c r="K160" s="159">
        <v>24</v>
      </c>
      <c r="L160" s="160">
        <v>2.3121387283236993E-2</v>
      </c>
      <c r="M160" s="208">
        <v>23</v>
      </c>
      <c r="N160" s="209">
        <v>3.7216828478964403E-2</v>
      </c>
      <c r="O160" s="159"/>
      <c r="P160" s="160"/>
      <c r="Q160" s="208">
        <v>146</v>
      </c>
      <c r="R160" s="209">
        <v>5.6392429509463111E-2</v>
      </c>
      <c r="S160" s="159">
        <v>3282</v>
      </c>
      <c r="T160" s="210">
        <v>7.508063962665569E-2</v>
      </c>
    </row>
    <row r="161" spans="1:20" s="7" customFormat="1" x14ac:dyDescent="0.25">
      <c r="B161" s="247"/>
      <c r="C161" s="358"/>
      <c r="D161" s="248">
        <v>6</v>
      </c>
      <c r="E161" s="252" t="s">
        <v>292</v>
      </c>
      <c r="F161" s="239"/>
      <c r="G161" s="207">
        <v>999</v>
      </c>
      <c r="H161" s="160">
        <v>2.5543992431409649E-2</v>
      </c>
      <c r="I161" s="208"/>
      <c r="J161" s="209"/>
      <c r="K161" s="159">
        <v>18</v>
      </c>
      <c r="L161" s="160">
        <v>1.7341040462427744E-2</v>
      </c>
      <c r="M161" s="208">
        <v>13</v>
      </c>
      <c r="N161" s="209">
        <v>2.1035598705501618E-2</v>
      </c>
      <c r="O161" s="159"/>
      <c r="P161" s="160"/>
      <c r="Q161" s="208">
        <v>60</v>
      </c>
      <c r="R161" s="209">
        <v>2.3174971031286212E-2</v>
      </c>
      <c r="S161" s="159">
        <v>1099</v>
      </c>
      <c r="T161" s="210">
        <v>2.5141262324708896E-2</v>
      </c>
    </row>
    <row r="162" spans="1:20" s="7" customFormat="1" x14ac:dyDescent="0.25">
      <c r="A162" s="238"/>
      <c r="B162" s="239"/>
      <c r="C162" s="239"/>
      <c r="D162" s="239"/>
      <c r="E162" s="253"/>
      <c r="F162" s="239"/>
      <c r="G162" s="217"/>
      <c r="H162" s="218"/>
      <c r="I162" s="217"/>
      <c r="J162" s="218"/>
      <c r="K162" s="217"/>
      <c r="L162" s="218"/>
      <c r="M162" s="217"/>
      <c r="N162" s="218"/>
      <c r="O162" s="217"/>
      <c r="P162" s="218"/>
      <c r="Q162" s="217"/>
      <c r="R162" s="218"/>
      <c r="S162" s="217"/>
      <c r="T162" s="218"/>
    </row>
    <row r="163" spans="1:20" s="7" customFormat="1" x14ac:dyDescent="0.25">
      <c r="B163" s="241" t="s">
        <v>138</v>
      </c>
      <c r="C163" s="350" t="s">
        <v>139</v>
      </c>
      <c r="D163" s="242">
        <v>1</v>
      </c>
      <c r="E163" s="250" t="s">
        <v>287</v>
      </c>
      <c r="F163" s="239"/>
      <c r="G163" s="207">
        <v>28578</v>
      </c>
      <c r="H163" s="160">
        <v>0.72663937552442215</v>
      </c>
      <c r="I163" s="208"/>
      <c r="J163" s="209"/>
      <c r="K163" s="159">
        <v>669</v>
      </c>
      <c r="L163" s="160">
        <v>0.64141898370086292</v>
      </c>
      <c r="M163" s="208"/>
      <c r="N163" s="209"/>
      <c r="O163" s="159">
        <v>66</v>
      </c>
      <c r="P163" s="160">
        <v>0.66666666666666663</v>
      </c>
      <c r="Q163" s="208">
        <v>1924</v>
      </c>
      <c r="R163" s="209">
        <v>0.73491214667685256</v>
      </c>
      <c r="S163" s="159">
        <v>31837</v>
      </c>
      <c r="T163" s="210">
        <v>0.72409479621542938</v>
      </c>
    </row>
    <row r="164" spans="1:20" s="7" customFormat="1" x14ac:dyDescent="0.25">
      <c r="B164" s="244"/>
      <c r="C164" s="351"/>
      <c r="D164" s="245">
        <v>2</v>
      </c>
      <c r="E164" s="251" t="s">
        <v>288</v>
      </c>
      <c r="F164" s="239"/>
      <c r="G164" s="207">
        <v>10324</v>
      </c>
      <c r="H164" s="160">
        <v>0.26250349614788071</v>
      </c>
      <c r="I164" s="208"/>
      <c r="J164" s="209"/>
      <c r="K164" s="159">
        <v>346</v>
      </c>
      <c r="L164" s="160">
        <v>0.3317353787152445</v>
      </c>
      <c r="M164" s="208"/>
      <c r="N164" s="209"/>
      <c r="O164" s="159">
        <v>27</v>
      </c>
      <c r="P164" s="160">
        <v>0.27272727272727271</v>
      </c>
      <c r="Q164" s="208">
        <v>655</v>
      </c>
      <c r="R164" s="209">
        <v>0.25019098548510316</v>
      </c>
      <c r="S164" s="159">
        <v>11624</v>
      </c>
      <c r="T164" s="210">
        <v>0.26437409024745268</v>
      </c>
    </row>
    <row r="165" spans="1:20" s="7" customFormat="1" x14ac:dyDescent="0.25">
      <c r="B165" s="247"/>
      <c r="C165" s="353"/>
      <c r="D165" s="248">
        <v>3</v>
      </c>
      <c r="E165" s="252" t="s">
        <v>289</v>
      </c>
      <c r="F165" s="239"/>
      <c r="G165" s="207">
        <v>427</v>
      </c>
      <c r="H165" s="160">
        <v>1.0857128327697118E-2</v>
      </c>
      <c r="I165" s="208"/>
      <c r="J165" s="209"/>
      <c r="K165" s="159">
        <v>28</v>
      </c>
      <c r="L165" s="160">
        <v>2.6845637583892617E-2</v>
      </c>
      <c r="M165" s="208"/>
      <c r="N165" s="209"/>
      <c r="O165" s="159">
        <v>6</v>
      </c>
      <c r="P165" s="160">
        <v>6.0606060606060608E-2</v>
      </c>
      <c r="Q165" s="208">
        <v>39</v>
      </c>
      <c r="R165" s="209">
        <v>1.4896867838044309E-2</v>
      </c>
      <c r="S165" s="159">
        <v>507</v>
      </c>
      <c r="T165" s="210">
        <v>1.1531113537117905E-2</v>
      </c>
    </row>
    <row r="166" spans="1:20" s="7" customFormat="1" x14ac:dyDescent="0.25">
      <c r="A166" s="238"/>
      <c r="B166" s="239"/>
      <c r="C166" s="239"/>
      <c r="D166" s="239"/>
      <c r="E166" s="253"/>
      <c r="F166" s="239"/>
      <c r="G166" s="217"/>
      <c r="H166" s="218"/>
      <c r="I166" s="217"/>
      <c r="J166" s="218"/>
      <c r="K166" s="217"/>
      <c r="L166" s="218"/>
      <c r="M166" s="217"/>
      <c r="N166" s="218"/>
      <c r="O166" s="217"/>
      <c r="P166" s="218"/>
      <c r="Q166" s="217"/>
      <c r="R166" s="218"/>
      <c r="S166" s="217"/>
      <c r="T166" s="218"/>
    </row>
    <row r="167" spans="1:20" s="7" customFormat="1" x14ac:dyDescent="0.25">
      <c r="B167" s="241" t="s">
        <v>140</v>
      </c>
      <c r="C167" s="350" t="s">
        <v>141</v>
      </c>
      <c r="D167" s="242">
        <v>1</v>
      </c>
      <c r="E167" s="250" t="s">
        <v>293</v>
      </c>
      <c r="F167" s="239"/>
      <c r="G167" s="207">
        <v>25999</v>
      </c>
      <c r="H167" s="160">
        <v>0.66412077245325429</v>
      </c>
      <c r="I167" s="208">
        <v>169</v>
      </c>
      <c r="J167" s="209">
        <v>0.65250965250965254</v>
      </c>
      <c r="K167" s="159">
        <v>597</v>
      </c>
      <c r="L167" s="160">
        <v>0.57293666026871404</v>
      </c>
      <c r="M167" s="208">
        <v>384</v>
      </c>
      <c r="N167" s="209">
        <v>0.62745098039215685</v>
      </c>
      <c r="O167" s="159">
        <v>63</v>
      </c>
      <c r="P167" s="160">
        <v>0.63636363636363635</v>
      </c>
      <c r="Q167" s="208">
        <v>1707</v>
      </c>
      <c r="R167" s="209">
        <v>0.66085946573751453</v>
      </c>
      <c r="S167" s="159">
        <v>28919</v>
      </c>
      <c r="T167" s="210">
        <v>0.66111149212445419</v>
      </c>
    </row>
    <row r="168" spans="1:20" s="7" customFormat="1" x14ac:dyDescent="0.25">
      <c r="B168" s="244"/>
      <c r="C168" s="351"/>
      <c r="D168" s="245">
        <v>2</v>
      </c>
      <c r="E168" s="251" t="s">
        <v>294</v>
      </c>
      <c r="F168" s="239"/>
      <c r="G168" s="207">
        <v>10428</v>
      </c>
      <c r="H168" s="160">
        <v>0.26637376111167876</v>
      </c>
      <c r="I168" s="208">
        <v>79</v>
      </c>
      <c r="J168" s="209">
        <v>0.30501930501930502</v>
      </c>
      <c r="K168" s="159">
        <v>357</v>
      </c>
      <c r="L168" s="160">
        <v>0.34261036468330136</v>
      </c>
      <c r="M168" s="208">
        <v>185</v>
      </c>
      <c r="N168" s="209">
        <v>0.30228758169934639</v>
      </c>
      <c r="O168" s="159">
        <v>28</v>
      </c>
      <c r="P168" s="160">
        <v>0.28282828282828282</v>
      </c>
      <c r="Q168" s="208">
        <v>699</v>
      </c>
      <c r="R168" s="209">
        <v>0.27061556329849012</v>
      </c>
      <c r="S168" s="159">
        <v>11776</v>
      </c>
      <c r="T168" s="210">
        <v>0.26920878769174494</v>
      </c>
    </row>
    <row r="169" spans="1:20" s="7" customFormat="1" x14ac:dyDescent="0.25">
      <c r="B169" s="247"/>
      <c r="C169" s="353"/>
      <c r="D169" s="248">
        <v>3</v>
      </c>
      <c r="E169" s="252" t="s">
        <v>295</v>
      </c>
      <c r="F169" s="239"/>
      <c r="G169" s="207">
        <v>2721</v>
      </c>
      <c r="H169" s="160">
        <v>6.9505466435066929E-2</v>
      </c>
      <c r="I169" s="208">
        <v>11</v>
      </c>
      <c r="J169" s="209">
        <v>4.2471042471042469E-2</v>
      </c>
      <c r="K169" s="159">
        <v>88</v>
      </c>
      <c r="L169" s="160">
        <v>8.4452975047984644E-2</v>
      </c>
      <c r="M169" s="208">
        <v>43</v>
      </c>
      <c r="N169" s="209">
        <v>7.0261437908496732E-2</v>
      </c>
      <c r="O169" s="159">
        <v>8</v>
      </c>
      <c r="P169" s="160">
        <v>8.0808080808080815E-2</v>
      </c>
      <c r="Q169" s="208">
        <v>177</v>
      </c>
      <c r="R169" s="209">
        <v>6.852497096399536E-2</v>
      </c>
      <c r="S169" s="159">
        <v>3048</v>
      </c>
      <c r="T169" s="210">
        <v>6.9679720183800836E-2</v>
      </c>
    </row>
    <row r="170" spans="1:20" s="7" customFormat="1" x14ac:dyDescent="0.25">
      <c r="A170" s="238"/>
      <c r="B170" s="239"/>
      <c r="C170" s="239"/>
      <c r="D170" s="239"/>
      <c r="E170" s="253"/>
      <c r="F170" s="239"/>
      <c r="G170" s="217"/>
      <c r="H170" s="218"/>
      <c r="I170" s="217"/>
      <c r="J170" s="218"/>
      <c r="K170" s="217"/>
      <c r="L170" s="218"/>
      <c r="M170" s="217"/>
      <c r="N170" s="218"/>
      <c r="O170" s="217"/>
      <c r="P170" s="218"/>
      <c r="Q170" s="217"/>
      <c r="R170" s="218"/>
      <c r="S170" s="217"/>
      <c r="T170" s="218"/>
    </row>
    <row r="171" spans="1:20" s="7" customFormat="1" x14ac:dyDescent="0.25">
      <c r="B171" s="241" t="s">
        <v>142</v>
      </c>
      <c r="C171" s="350" t="s">
        <v>143</v>
      </c>
      <c r="D171" s="242">
        <v>1</v>
      </c>
      <c r="E171" s="250" t="s">
        <v>296</v>
      </c>
      <c r="F171" s="239"/>
      <c r="G171" s="207">
        <v>26130</v>
      </c>
      <c r="H171" s="160">
        <v>0.67003436073644806</v>
      </c>
      <c r="I171" s="208">
        <v>141</v>
      </c>
      <c r="J171" s="209">
        <v>0.55511811023622049</v>
      </c>
      <c r="K171" s="159">
        <v>592</v>
      </c>
      <c r="L171" s="160">
        <v>0.56868395773294911</v>
      </c>
      <c r="M171" s="208">
        <v>322</v>
      </c>
      <c r="N171" s="209">
        <v>0.52786885245901638</v>
      </c>
      <c r="O171" s="159">
        <v>55</v>
      </c>
      <c r="P171" s="160">
        <v>0.56122448979591832</v>
      </c>
      <c r="Q171" s="208">
        <v>1756</v>
      </c>
      <c r="R171" s="209">
        <v>0.68300272267600159</v>
      </c>
      <c r="S171" s="159">
        <v>28996</v>
      </c>
      <c r="T171" s="210">
        <v>0.6654732396952171</v>
      </c>
    </row>
    <row r="172" spans="1:20" s="7" customFormat="1" x14ac:dyDescent="0.25">
      <c r="B172" s="244"/>
      <c r="C172" s="351"/>
      <c r="D172" s="245">
        <v>2</v>
      </c>
      <c r="E172" s="251" t="s">
        <v>297</v>
      </c>
      <c r="F172" s="239"/>
      <c r="G172" s="207">
        <v>8389</v>
      </c>
      <c r="H172" s="160">
        <v>0.21511359556900353</v>
      </c>
      <c r="I172" s="208">
        <v>66</v>
      </c>
      <c r="J172" s="209">
        <v>0.25984251968503935</v>
      </c>
      <c r="K172" s="159">
        <v>268</v>
      </c>
      <c r="L172" s="160">
        <v>0.2574447646493756</v>
      </c>
      <c r="M172" s="208">
        <v>145</v>
      </c>
      <c r="N172" s="209">
        <v>0.23770491803278687</v>
      </c>
      <c r="O172" s="159">
        <v>27</v>
      </c>
      <c r="P172" s="160">
        <v>0.27551020408163263</v>
      </c>
      <c r="Q172" s="208">
        <v>497</v>
      </c>
      <c r="R172" s="209">
        <v>0.19330999611046285</v>
      </c>
      <c r="S172" s="159">
        <v>9392</v>
      </c>
      <c r="T172" s="210">
        <v>0.21555127145873496</v>
      </c>
    </row>
    <row r="173" spans="1:20" s="7" customFormat="1" x14ac:dyDescent="0.25">
      <c r="B173" s="247"/>
      <c r="C173" s="353"/>
      <c r="D173" s="248">
        <v>3</v>
      </c>
      <c r="E173" s="252" t="s">
        <v>298</v>
      </c>
      <c r="F173" s="239"/>
      <c r="G173" s="207">
        <v>4479</v>
      </c>
      <c r="H173" s="160">
        <v>0.11485204369454843</v>
      </c>
      <c r="I173" s="208">
        <v>47</v>
      </c>
      <c r="J173" s="209">
        <v>0.18503937007874016</v>
      </c>
      <c r="K173" s="159">
        <v>181</v>
      </c>
      <c r="L173" s="160">
        <v>0.17387127761767532</v>
      </c>
      <c r="M173" s="208">
        <v>143</v>
      </c>
      <c r="N173" s="209">
        <v>0.23442622950819672</v>
      </c>
      <c r="O173" s="159">
        <v>16</v>
      </c>
      <c r="P173" s="160">
        <v>0.16326530612244897</v>
      </c>
      <c r="Q173" s="208">
        <v>318</v>
      </c>
      <c r="R173" s="209">
        <v>0.12368728121353559</v>
      </c>
      <c r="S173" s="159">
        <v>5184</v>
      </c>
      <c r="T173" s="210">
        <v>0.11897548884604792</v>
      </c>
    </row>
    <row r="174" spans="1:20" s="7" customFormat="1" x14ac:dyDescent="0.25">
      <c r="A174" s="238"/>
      <c r="B174" s="239"/>
      <c r="C174" s="239"/>
      <c r="D174" s="239"/>
      <c r="E174" s="253"/>
      <c r="F174" s="239"/>
      <c r="G174" s="217"/>
      <c r="H174" s="218"/>
      <c r="I174" s="217"/>
      <c r="J174" s="218"/>
      <c r="K174" s="217"/>
      <c r="L174" s="218"/>
      <c r="M174" s="217"/>
      <c r="N174" s="218"/>
      <c r="O174" s="217"/>
      <c r="P174" s="218"/>
      <c r="Q174" s="217"/>
      <c r="R174" s="218"/>
      <c r="S174" s="217"/>
      <c r="T174" s="218"/>
    </row>
    <row r="175" spans="1:20" s="7" customFormat="1" x14ac:dyDescent="0.25">
      <c r="B175" s="241" t="s">
        <v>144</v>
      </c>
      <c r="C175" s="350" t="s">
        <v>145</v>
      </c>
      <c r="D175" s="242">
        <v>1</v>
      </c>
      <c r="E175" s="250" t="s">
        <v>299</v>
      </c>
      <c r="F175" s="239"/>
      <c r="G175" s="207">
        <v>33330</v>
      </c>
      <c r="H175" s="160">
        <v>0.84876110927194481</v>
      </c>
      <c r="I175" s="208"/>
      <c r="J175" s="209"/>
      <c r="K175" s="159">
        <v>869</v>
      </c>
      <c r="L175" s="160">
        <v>0.83477425552353501</v>
      </c>
      <c r="M175" s="208">
        <v>495</v>
      </c>
      <c r="N175" s="209">
        <v>0.79967689822294019</v>
      </c>
      <c r="O175" s="159"/>
      <c r="P175" s="160"/>
      <c r="Q175" s="208">
        <v>2222</v>
      </c>
      <c r="R175" s="209">
        <v>0.85461538461538467</v>
      </c>
      <c r="S175" s="159">
        <v>37204</v>
      </c>
      <c r="T175" s="210">
        <v>0.84764530313731745</v>
      </c>
    </row>
    <row r="176" spans="1:20" s="7" customFormat="1" x14ac:dyDescent="0.25">
      <c r="B176" s="244"/>
      <c r="C176" s="351"/>
      <c r="D176" s="245">
        <v>2</v>
      </c>
      <c r="E176" s="251" t="s">
        <v>286</v>
      </c>
      <c r="F176" s="239"/>
      <c r="G176" s="207">
        <v>4795</v>
      </c>
      <c r="H176" s="160">
        <v>0.12210649621839109</v>
      </c>
      <c r="I176" s="208"/>
      <c r="J176" s="209"/>
      <c r="K176" s="159">
        <v>146</v>
      </c>
      <c r="L176" s="160">
        <v>0.14024975984630164</v>
      </c>
      <c r="M176" s="208">
        <v>108</v>
      </c>
      <c r="N176" s="209">
        <v>0.17447495961227788</v>
      </c>
      <c r="O176" s="159"/>
      <c r="P176" s="160"/>
      <c r="Q176" s="208">
        <v>307</v>
      </c>
      <c r="R176" s="209">
        <v>0.11807692307692308</v>
      </c>
      <c r="S176" s="159">
        <v>5418</v>
      </c>
      <c r="T176" s="210">
        <v>0.12344216354150053</v>
      </c>
    </row>
    <row r="177" spans="1:20" s="7" customFormat="1" x14ac:dyDescent="0.25">
      <c r="B177" s="247"/>
      <c r="C177" s="353"/>
      <c r="D177" s="248">
        <v>3</v>
      </c>
      <c r="E177" s="252" t="s">
        <v>240</v>
      </c>
      <c r="F177" s="239"/>
      <c r="G177" s="207">
        <v>1144</v>
      </c>
      <c r="H177" s="160">
        <v>2.9132394509664112E-2</v>
      </c>
      <c r="I177" s="208"/>
      <c r="J177" s="209"/>
      <c r="K177" s="159">
        <v>26</v>
      </c>
      <c r="L177" s="160">
        <v>2.4975984630163303E-2</v>
      </c>
      <c r="M177" s="208">
        <v>16</v>
      </c>
      <c r="N177" s="209">
        <v>2.5848142164781908E-2</v>
      </c>
      <c r="O177" s="159"/>
      <c r="P177" s="160"/>
      <c r="Q177" s="208">
        <v>71</v>
      </c>
      <c r="R177" s="209">
        <v>2.7307692307692307E-2</v>
      </c>
      <c r="S177" s="159">
        <v>1269</v>
      </c>
      <c r="T177" s="210">
        <v>2.8912533321182019E-2</v>
      </c>
    </row>
    <row r="178" spans="1:20" s="7" customFormat="1" x14ac:dyDescent="0.25">
      <c r="A178" s="238"/>
      <c r="B178" s="239"/>
      <c r="C178" s="239"/>
      <c r="D178" s="239"/>
      <c r="E178" s="253"/>
      <c r="F178" s="239"/>
      <c r="G178" s="217"/>
      <c r="H178" s="218"/>
      <c r="I178" s="217"/>
      <c r="J178" s="218"/>
      <c r="K178" s="217"/>
      <c r="L178" s="218"/>
      <c r="M178" s="217"/>
      <c r="N178" s="218"/>
      <c r="O178" s="217"/>
      <c r="P178" s="218"/>
      <c r="Q178" s="217"/>
      <c r="R178" s="218"/>
      <c r="S178" s="217"/>
      <c r="T178" s="218"/>
    </row>
    <row r="179" spans="1:20" s="7" customFormat="1" x14ac:dyDescent="0.25">
      <c r="B179" s="241" t="s">
        <v>146</v>
      </c>
      <c r="C179" s="350" t="s">
        <v>147</v>
      </c>
      <c r="D179" s="242">
        <v>1</v>
      </c>
      <c r="E179" s="250" t="s">
        <v>265</v>
      </c>
      <c r="F179" s="239"/>
      <c r="G179" s="207">
        <v>14918</v>
      </c>
      <c r="H179" s="160">
        <v>0.38116408605447394</v>
      </c>
      <c r="I179" s="208">
        <v>112</v>
      </c>
      <c r="J179" s="209">
        <v>0.42748091603053434</v>
      </c>
      <c r="K179" s="159">
        <v>423</v>
      </c>
      <c r="L179" s="160">
        <v>0.4047846889952153</v>
      </c>
      <c r="M179" s="208">
        <v>253</v>
      </c>
      <c r="N179" s="209">
        <v>0.41272430668841764</v>
      </c>
      <c r="O179" s="159">
        <v>41</v>
      </c>
      <c r="P179" s="160">
        <v>0.41414141414141414</v>
      </c>
      <c r="Q179" s="208">
        <v>1004</v>
      </c>
      <c r="R179" s="209">
        <v>0.38749517560787339</v>
      </c>
      <c r="S179" s="159">
        <v>16751</v>
      </c>
      <c r="T179" s="210">
        <v>0.38289750388589194</v>
      </c>
    </row>
    <row r="180" spans="1:20" s="7" customFormat="1" x14ac:dyDescent="0.25">
      <c r="B180" s="244"/>
      <c r="C180" s="351"/>
      <c r="D180" s="245">
        <v>2</v>
      </c>
      <c r="E180" s="251" t="s">
        <v>248</v>
      </c>
      <c r="F180" s="239"/>
      <c r="G180" s="207">
        <v>9452</v>
      </c>
      <c r="H180" s="160">
        <v>0.24150442025652819</v>
      </c>
      <c r="I180" s="208">
        <v>69</v>
      </c>
      <c r="J180" s="209">
        <v>0.26335877862595419</v>
      </c>
      <c r="K180" s="159">
        <v>332</v>
      </c>
      <c r="L180" s="160">
        <v>0.31770334928229665</v>
      </c>
      <c r="M180" s="208">
        <v>169</v>
      </c>
      <c r="N180" s="209">
        <v>0.27569331158238175</v>
      </c>
      <c r="O180" s="159">
        <v>29</v>
      </c>
      <c r="P180" s="160">
        <v>0.29292929292929293</v>
      </c>
      <c r="Q180" s="208">
        <v>604</v>
      </c>
      <c r="R180" s="209">
        <v>0.23311462755692783</v>
      </c>
      <c r="S180" s="159">
        <v>10655</v>
      </c>
      <c r="T180" s="210">
        <v>0.24355399103959038</v>
      </c>
    </row>
    <row r="181" spans="1:20" s="7" customFormat="1" x14ac:dyDescent="0.25">
      <c r="B181" s="244"/>
      <c r="C181" s="351"/>
      <c r="D181" s="245">
        <v>3</v>
      </c>
      <c r="E181" s="251" t="s">
        <v>240</v>
      </c>
      <c r="F181" s="239"/>
      <c r="G181" s="207">
        <v>4232</v>
      </c>
      <c r="H181" s="160">
        <v>0.1081302059379631</v>
      </c>
      <c r="I181" s="208">
        <v>37</v>
      </c>
      <c r="J181" s="209">
        <v>0.14122137404580154</v>
      </c>
      <c r="K181" s="159">
        <v>176</v>
      </c>
      <c r="L181" s="160">
        <v>0.16842105263157894</v>
      </c>
      <c r="M181" s="208">
        <v>76</v>
      </c>
      <c r="N181" s="209">
        <v>0.12398042414355628</v>
      </c>
      <c r="O181" s="159">
        <v>15</v>
      </c>
      <c r="P181" s="160">
        <v>0.15151515151515152</v>
      </c>
      <c r="Q181" s="208">
        <v>324</v>
      </c>
      <c r="R181" s="209">
        <v>0.12504824392126593</v>
      </c>
      <c r="S181" s="159">
        <v>4860</v>
      </c>
      <c r="T181" s="210">
        <v>0.11109079272195301</v>
      </c>
    </row>
    <row r="182" spans="1:20" s="7" customFormat="1" x14ac:dyDescent="0.25">
      <c r="B182" s="247"/>
      <c r="C182" s="353"/>
      <c r="D182" s="248">
        <v>4</v>
      </c>
      <c r="E182" s="252" t="s">
        <v>300</v>
      </c>
      <c r="F182" s="239"/>
      <c r="G182" s="207">
        <v>10536</v>
      </c>
      <c r="H182" s="160">
        <v>0.2692012877510348</v>
      </c>
      <c r="I182" s="208">
        <v>44</v>
      </c>
      <c r="J182" s="209">
        <v>0.16793893129770993</v>
      </c>
      <c r="K182" s="159">
        <v>114</v>
      </c>
      <c r="L182" s="160">
        <v>0.10909090909090909</v>
      </c>
      <c r="M182" s="208">
        <v>115</v>
      </c>
      <c r="N182" s="209">
        <v>0.18760195758564438</v>
      </c>
      <c r="O182" s="159">
        <v>14</v>
      </c>
      <c r="P182" s="160">
        <v>0.14141414141414141</v>
      </c>
      <c r="Q182" s="208">
        <v>659</v>
      </c>
      <c r="R182" s="209">
        <v>0.25434195291393286</v>
      </c>
      <c r="S182" s="159">
        <v>11482</v>
      </c>
      <c r="T182" s="210">
        <v>0.26245771235256471</v>
      </c>
    </row>
    <row r="183" spans="1:20" s="7" customFormat="1" x14ac:dyDescent="0.25">
      <c r="A183" s="238"/>
      <c r="B183" s="239"/>
      <c r="C183" s="239"/>
      <c r="D183" s="239"/>
      <c r="E183" s="239"/>
      <c r="F183" s="239"/>
      <c r="G183" s="217"/>
      <c r="H183" s="218"/>
      <c r="I183" s="217"/>
      <c r="J183" s="218"/>
      <c r="K183" s="217"/>
      <c r="L183" s="218"/>
      <c r="M183" s="217"/>
      <c r="N183" s="218"/>
      <c r="O183" s="217"/>
      <c r="P183" s="218"/>
      <c r="Q183" s="217"/>
      <c r="R183" s="218"/>
      <c r="S183" s="217"/>
      <c r="T183" s="218"/>
    </row>
    <row r="184" spans="1:20" s="7" customFormat="1" x14ac:dyDescent="0.25">
      <c r="B184" s="241" t="s">
        <v>148</v>
      </c>
      <c r="C184" s="350" t="s">
        <v>149</v>
      </c>
      <c r="D184" s="242">
        <v>1</v>
      </c>
      <c r="E184" s="243" t="s">
        <v>265</v>
      </c>
      <c r="F184" s="239"/>
      <c r="G184" s="207">
        <v>28976</v>
      </c>
      <c r="H184" s="160">
        <v>0.73893861729528476</v>
      </c>
      <c r="I184" s="208"/>
      <c r="J184" s="209"/>
      <c r="K184" s="159">
        <v>740</v>
      </c>
      <c r="L184" s="160">
        <v>0.70409134157944819</v>
      </c>
      <c r="M184" s="208">
        <v>461</v>
      </c>
      <c r="N184" s="209">
        <v>0.74474959612277869</v>
      </c>
      <c r="O184" s="159"/>
      <c r="P184" s="160"/>
      <c r="Q184" s="208">
        <v>1883</v>
      </c>
      <c r="R184" s="209">
        <v>0.7245094267025779</v>
      </c>
      <c r="S184" s="159">
        <v>32322</v>
      </c>
      <c r="T184" s="210">
        <v>0.73725508086038183</v>
      </c>
    </row>
    <row r="185" spans="1:20" s="7" customFormat="1" x14ac:dyDescent="0.25">
      <c r="B185" s="244"/>
      <c r="C185" s="351"/>
      <c r="D185" s="245">
        <v>2</v>
      </c>
      <c r="E185" s="246" t="s">
        <v>248</v>
      </c>
      <c r="F185" s="239"/>
      <c r="G185" s="207">
        <v>4480</v>
      </c>
      <c r="H185" s="160">
        <v>0.11424782597607937</v>
      </c>
      <c r="I185" s="208"/>
      <c r="J185" s="209"/>
      <c r="K185" s="159">
        <v>241</v>
      </c>
      <c r="L185" s="160">
        <v>0.22930542340627974</v>
      </c>
      <c r="M185" s="208">
        <v>106</v>
      </c>
      <c r="N185" s="209">
        <v>0.17124394184168013</v>
      </c>
      <c r="O185" s="159"/>
      <c r="P185" s="160"/>
      <c r="Q185" s="208">
        <v>315</v>
      </c>
      <c r="R185" s="209">
        <v>0.12120046171604464</v>
      </c>
      <c r="S185" s="159">
        <v>5203</v>
      </c>
      <c r="T185" s="210">
        <v>0.11867886225222965</v>
      </c>
    </row>
    <row r="186" spans="1:20" s="7" customFormat="1" x14ac:dyDescent="0.25">
      <c r="B186" s="244"/>
      <c r="C186" s="351"/>
      <c r="D186" s="245">
        <v>3</v>
      </c>
      <c r="E186" s="246" t="s">
        <v>240</v>
      </c>
      <c r="F186" s="239"/>
      <c r="G186" s="207">
        <v>912</v>
      </c>
      <c r="H186" s="160">
        <v>2.3257593145130442E-2</v>
      </c>
      <c r="I186" s="208"/>
      <c r="J186" s="209"/>
      <c r="K186" s="159">
        <v>25</v>
      </c>
      <c r="L186" s="160">
        <v>2.3786869647954328E-2</v>
      </c>
      <c r="M186" s="208">
        <v>14</v>
      </c>
      <c r="N186" s="209">
        <v>2.2617124394184167E-2</v>
      </c>
      <c r="O186" s="159"/>
      <c r="P186" s="160"/>
      <c r="Q186" s="208">
        <v>49</v>
      </c>
      <c r="R186" s="209">
        <v>1.8853405155829166E-2</v>
      </c>
      <c r="S186" s="159">
        <v>1011</v>
      </c>
      <c r="T186" s="210">
        <v>2.3060605369403069E-2</v>
      </c>
    </row>
    <row r="187" spans="1:20" s="7" customFormat="1" x14ac:dyDescent="0.25">
      <c r="B187" s="247"/>
      <c r="C187" s="353"/>
      <c r="D187" s="248">
        <v>4</v>
      </c>
      <c r="E187" s="249" t="s">
        <v>301</v>
      </c>
      <c r="F187" s="239"/>
      <c r="G187" s="207">
        <v>4845</v>
      </c>
      <c r="H187" s="160">
        <v>0.12355596358350547</v>
      </c>
      <c r="I187" s="208"/>
      <c r="J187" s="209"/>
      <c r="K187" s="159">
        <v>45</v>
      </c>
      <c r="L187" s="160">
        <v>4.2816365366317791E-2</v>
      </c>
      <c r="M187" s="208">
        <v>38</v>
      </c>
      <c r="N187" s="209">
        <v>6.1389337641357025E-2</v>
      </c>
      <c r="O187" s="159"/>
      <c r="P187" s="160"/>
      <c r="Q187" s="208">
        <v>352</v>
      </c>
      <c r="R187" s="209">
        <v>0.13543670642554828</v>
      </c>
      <c r="S187" s="159">
        <v>5305</v>
      </c>
      <c r="T187" s="210">
        <v>0.12100545151798545</v>
      </c>
    </row>
    <row r="188" spans="1:20" s="7" customFormat="1" x14ac:dyDescent="0.25">
      <c r="A188" s="238"/>
      <c r="B188" s="239"/>
      <c r="C188" s="239"/>
      <c r="D188" s="239"/>
      <c r="E188" s="240"/>
      <c r="F188" s="239"/>
      <c r="G188" s="217"/>
      <c r="H188" s="218"/>
      <c r="I188" s="217"/>
      <c r="J188" s="218"/>
      <c r="K188" s="217"/>
      <c r="L188" s="218"/>
      <c r="M188" s="217"/>
      <c r="N188" s="218"/>
      <c r="O188" s="217"/>
      <c r="P188" s="218"/>
      <c r="Q188" s="217"/>
      <c r="R188" s="218"/>
      <c r="S188" s="217"/>
      <c r="T188" s="218"/>
    </row>
    <row r="189" spans="1:20" s="7" customFormat="1" x14ac:dyDescent="0.25">
      <c r="B189" s="241" t="s">
        <v>150</v>
      </c>
      <c r="C189" s="350" t="s">
        <v>151</v>
      </c>
      <c r="D189" s="242">
        <v>1</v>
      </c>
      <c r="E189" s="243" t="s">
        <v>299</v>
      </c>
      <c r="F189" s="239"/>
      <c r="G189" s="207">
        <v>34486</v>
      </c>
      <c r="H189" s="160">
        <v>0.87732777042841148</v>
      </c>
      <c r="I189" s="208"/>
      <c r="J189" s="209"/>
      <c r="K189" s="159">
        <v>870</v>
      </c>
      <c r="L189" s="160">
        <v>0.83493282149712089</v>
      </c>
      <c r="M189" s="208">
        <v>513</v>
      </c>
      <c r="N189" s="209">
        <v>0.83144246353322526</v>
      </c>
      <c r="O189" s="159"/>
      <c r="P189" s="160"/>
      <c r="Q189" s="208">
        <v>2243</v>
      </c>
      <c r="R189" s="209">
        <v>0.86803405572755421</v>
      </c>
      <c r="S189" s="159">
        <v>38411</v>
      </c>
      <c r="T189" s="210">
        <v>0.87472672617963199</v>
      </c>
    </row>
    <row r="190" spans="1:20" s="7" customFormat="1" x14ac:dyDescent="0.25">
      <c r="B190" s="244"/>
      <c r="C190" s="351"/>
      <c r="D190" s="245">
        <v>2</v>
      </c>
      <c r="E190" s="246" t="s">
        <v>286</v>
      </c>
      <c r="F190" s="239"/>
      <c r="G190" s="207">
        <v>4294</v>
      </c>
      <c r="H190" s="160">
        <v>0.10923984939452529</v>
      </c>
      <c r="I190" s="208"/>
      <c r="J190" s="209"/>
      <c r="K190" s="159">
        <v>160</v>
      </c>
      <c r="L190" s="160">
        <v>0.15355086372360843</v>
      </c>
      <c r="M190" s="208">
        <v>97</v>
      </c>
      <c r="N190" s="209">
        <v>0.15721231766612642</v>
      </c>
      <c r="O190" s="159"/>
      <c r="P190" s="160"/>
      <c r="Q190" s="208">
        <v>295</v>
      </c>
      <c r="R190" s="209">
        <v>0.1141640866873065</v>
      </c>
      <c r="S190" s="159">
        <v>4900</v>
      </c>
      <c r="T190" s="210">
        <v>0.11158680998360357</v>
      </c>
    </row>
    <row r="191" spans="1:20" s="7" customFormat="1" x14ac:dyDescent="0.25">
      <c r="B191" s="247"/>
      <c r="C191" s="353"/>
      <c r="D191" s="248">
        <v>3</v>
      </c>
      <c r="E191" s="249" t="s">
        <v>240</v>
      </c>
      <c r="F191" s="239"/>
      <c r="G191" s="207">
        <v>528</v>
      </c>
      <c r="H191" s="160">
        <v>1.3432380177063193E-2</v>
      </c>
      <c r="I191" s="208"/>
      <c r="J191" s="209"/>
      <c r="K191" s="159">
        <v>12</v>
      </c>
      <c r="L191" s="160">
        <v>1.1516314779270634E-2</v>
      </c>
      <c r="M191" s="208">
        <v>7</v>
      </c>
      <c r="N191" s="209">
        <v>1.1345218800648298E-2</v>
      </c>
      <c r="O191" s="159"/>
      <c r="P191" s="160"/>
      <c r="Q191" s="208">
        <v>46</v>
      </c>
      <c r="R191" s="209">
        <v>1.780185758513932E-2</v>
      </c>
      <c r="S191" s="159">
        <v>601</v>
      </c>
      <c r="T191" s="210">
        <v>1.3686463836764438E-2</v>
      </c>
    </row>
    <row r="192" spans="1:20" s="7" customFormat="1" x14ac:dyDescent="0.25">
      <c r="A192" s="238"/>
      <c r="B192" s="239"/>
      <c r="C192" s="239"/>
      <c r="D192" s="239"/>
      <c r="E192" s="240"/>
      <c r="F192" s="239"/>
      <c r="G192" s="217"/>
      <c r="H192" s="218"/>
      <c r="I192" s="217"/>
      <c r="J192" s="218"/>
      <c r="K192" s="217"/>
      <c r="L192" s="218"/>
      <c r="M192" s="217"/>
      <c r="N192" s="218"/>
      <c r="O192" s="217"/>
      <c r="P192" s="218"/>
      <c r="Q192" s="217"/>
      <c r="R192" s="218"/>
      <c r="S192" s="217"/>
      <c r="T192" s="218"/>
    </row>
    <row r="193" spans="1:20" x14ac:dyDescent="0.25">
      <c r="B193" s="120" t="s">
        <v>152</v>
      </c>
      <c r="C193" s="314" t="s">
        <v>153</v>
      </c>
      <c r="D193" s="121">
        <v>1</v>
      </c>
      <c r="E193" s="122" t="s">
        <v>239</v>
      </c>
      <c r="G193" s="207">
        <v>31264</v>
      </c>
      <c r="H193" s="160">
        <v>0.79773417366232047</v>
      </c>
      <c r="I193" s="208">
        <v>207</v>
      </c>
      <c r="J193" s="209">
        <v>0.79922779922779918</v>
      </c>
      <c r="K193" s="159">
        <v>827</v>
      </c>
      <c r="L193" s="160">
        <v>0.7883698760724499</v>
      </c>
      <c r="M193" s="208">
        <v>470</v>
      </c>
      <c r="N193" s="209">
        <v>0.76923076923076927</v>
      </c>
      <c r="O193" s="159">
        <v>73</v>
      </c>
      <c r="P193" s="160">
        <v>0.73737373737373735</v>
      </c>
      <c r="Q193" s="208">
        <v>1986</v>
      </c>
      <c r="R193" s="209">
        <v>0.7682785299806576</v>
      </c>
      <c r="S193" s="159">
        <v>34827</v>
      </c>
      <c r="T193" s="210">
        <v>0.7952459240991917</v>
      </c>
    </row>
    <row r="194" spans="1:20" x14ac:dyDescent="0.25">
      <c r="B194" s="105"/>
      <c r="C194" s="345"/>
      <c r="D194" s="106">
        <v>2</v>
      </c>
      <c r="E194" s="107" t="s">
        <v>270</v>
      </c>
      <c r="G194" s="207">
        <v>5677</v>
      </c>
      <c r="H194" s="160">
        <v>0.14485468602485266</v>
      </c>
      <c r="I194" s="208">
        <v>39</v>
      </c>
      <c r="J194" s="209">
        <v>0.15057915057915058</v>
      </c>
      <c r="K194" s="159">
        <v>150</v>
      </c>
      <c r="L194" s="160">
        <v>0.14299332697807435</v>
      </c>
      <c r="M194" s="208">
        <v>99</v>
      </c>
      <c r="N194" s="209">
        <v>0.16202945990180032</v>
      </c>
      <c r="O194" s="159">
        <v>18</v>
      </c>
      <c r="P194" s="160">
        <v>0.18181818181818182</v>
      </c>
      <c r="Q194" s="208">
        <v>414</v>
      </c>
      <c r="R194" s="209">
        <v>0.16015473887814313</v>
      </c>
      <c r="S194" s="159">
        <v>6397</v>
      </c>
      <c r="T194" s="210">
        <v>0.14607023793213683</v>
      </c>
    </row>
    <row r="195" spans="1:20" x14ac:dyDescent="0.25">
      <c r="B195" s="112"/>
      <c r="C195" s="346"/>
      <c r="D195" s="113">
        <v>3</v>
      </c>
      <c r="E195" s="114" t="s">
        <v>231</v>
      </c>
      <c r="G195" s="207">
        <v>2250</v>
      </c>
      <c r="H195" s="160">
        <v>5.7411140312826923E-2</v>
      </c>
      <c r="I195" s="208">
        <v>13</v>
      </c>
      <c r="J195" s="209">
        <v>5.019305019305019E-2</v>
      </c>
      <c r="K195" s="159">
        <v>72</v>
      </c>
      <c r="L195" s="160">
        <v>6.8636796949475692E-2</v>
      </c>
      <c r="M195" s="208">
        <v>42</v>
      </c>
      <c r="N195" s="209">
        <v>6.8739770867430439E-2</v>
      </c>
      <c r="O195" s="159">
        <v>8</v>
      </c>
      <c r="P195" s="160">
        <v>8.0808080808080815E-2</v>
      </c>
      <c r="Q195" s="208">
        <v>185</v>
      </c>
      <c r="R195" s="209">
        <v>7.1566731141199227E-2</v>
      </c>
      <c r="S195" s="159">
        <v>2570</v>
      </c>
      <c r="T195" s="210">
        <v>5.8683837968671507E-2</v>
      </c>
    </row>
    <row r="196" spans="1:20" x14ac:dyDescent="0.25">
      <c r="A196" s="34"/>
      <c r="E196" s="68"/>
      <c r="G196" s="217"/>
      <c r="H196" s="218"/>
      <c r="I196" s="217"/>
      <c r="J196" s="218"/>
      <c r="K196" s="217"/>
      <c r="L196" s="218"/>
      <c r="M196" s="217"/>
      <c r="N196" s="218"/>
      <c r="O196" s="217"/>
      <c r="P196" s="218"/>
      <c r="Q196" s="217"/>
      <c r="R196" s="218"/>
      <c r="S196" s="217"/>
      <c r="T196" s="218"/>
    </row>
    <row r="197" spans="1:20" x14ac:dyDescent="0.25">
      <c r="B197" s="120" t="s">
        <v>154</v>
      </c>
      <c r="C197" s="314" t="s">
        <v>155</v>
      </c>
      <c r="D197" s="121">
        <v>1</v>
      </c>
      <c r="E197" s="122" t="s">
        <v>239</v>
      </c>
      <c r="G197" s="207">
        <v>35539</v>
      </c>
      <c r="H197" s="160">
        <v>0.90697733768885258</v>
      </c>
      <c r="I197" s="208">
        <v>231</v>
      </c>
      <c r="J197" s="209">
        <v>0.89189189189189189</v>
      </c>
      <c r="K197" s="159">
        <v>913</v>
      </c>
      <c r="L197" s="160">
        <v>0.87118320610687028</v>
      </c>
      <c r="M197" s="208">
        <v>549</v>
      </c>
      <c r="N197" s="209">
        <v>0.89268292682926831</v>
      </c>
      <c r="O197" s="159">
        <v>81</v>
      </c>
      <c r="P197" s="160">
        <v>0.81818181818181823</v>
      </c>
      <c r="Q197" s="208">
        <v>2279</v>
      </c>
      <c r="R197" s="209">
        <v>0.88436166084594492</v>
      </c>
      <c r="S197" s="159">
        <v>39592</v>
      </c>
      <c r="T197" s="210">
        <v>0.904298570188662</v>
      </c>
    </row>
    <row r="198" spans="1:20" x14ac:dyDescent="0.25">
      <c r="B198" s="105"/>
      <c r="C198" s="345"/>
      <c r="D198" s="106">
        <v>2</v>
      </c>
      <c r="E198" s="107" t="s">
        <v>270</v>
      </c>
      <c r="G198" s="207">
        <v>2317</v>
      </c>
      <c r="H198" s="160">
        <v>5.913127807268273E-2</v>
      </c>
      <c r="I198" s="208">
        <v>16</v>
      </c>
      <c r="J198" s="209">
        <v>6.1776061776061778E-2</v>
      </c>
      <c r="K198" s="159">
        <v>94</v>
      </c>
      <c r="L198" s="160">
        <v>8.9694656488549615E-2</v>
      </c>
      <c r="M198" s="208">
        <v>41</v>
      </c>
      <c r="N198" s="209">
        <v>6.6666666666666666E-2</v>
      </c>
      <c r="O198" s="159">
        <v>11</v>
      </c>
      <c r="P198" s="160">
        <v>0.1111111111111111</v>
      </c>
      <c r="Q198" s="208">
        <v>190</v>
      </c>
      <c r="R198" s="209">
        <v>7.3729142413659299E-2</v>
      </c>
      <c r="S198" s="159">
        <v>2669</v>
      </c>
      <c r="T198" s="210">
        <v>6.096112557672103E-2</v>
      </c>
    </row>
    <row r="199" spans="1:20" x14ac:dyDescent="0.25">
      <c r="B199" s="112"/>
      <c r="C199" s="346"/>
      <c r="D199" s="113">
        <v>3</v>
      </c>
      <c r="E199" s="114" t="s">
        <v>231</v>
      </c>
      <c r="G199" s="207">
        <v>1328</v>
      </c>
      <c r="H199" s="160">
        <v>3.3891384238464682E-2</v>
      </c>
      <c r="I199" s="208">
        <v>12</v>
      </c>
      <c r="J199" s="209">
        <v>4.633204633204633E-2</v>
      </c>
      <c r="K199" s="159">
        <v>41</v>
      </c>
      <c r="L199" s="160">
        <v>3.9122137404580155E-2</v>
      </c>
      <c r="M199" s="208">
        <v>25</v>
      </c>
      <c r="N199" s="209">
        <v>4.065040650406504E-2</v>
      </c>
      <c r="O199" s="159">
        <v>7</v>
      </c>
      <c r="P199" s="160">
        <v>7.0707070707070704E-2</v>
      </c>
      <c r="Q199" s="208">
        <v>108</v>
      </c>
      <c r="R199" s="209">
        <v>4.190919674039581E-2</v>
      </c>
      <c r="S199" s="159">
        <v>1521</v>
      </c>
      <c r="T199" s="210">
        <v>3.4740304234616964E-2</v>
      </c>
    </row>
    <row r="200" spans="1:20" x14ac:dyDescent="0.25">
      <c r="A200" s="34"/>
      <c r="E200" s="68"/>
      <c r="G200" s="217"/>
      <c r="H200" s="218"/>
      <c r="I200" s="217"/>
      <c r="J200" s="218"/>
      <c r="K200" s="217"/>
      <c r="L200" s="218"/>
      <c r="M200" s="217"/>
      <c r="N200" s="218"/>
      <c r="O200" s="217"/>
      <c r="P200" s="218"/>
      <c r="Q200" s="217"/>
      <c r="R200" s="218"/>
      <c r="S200" s="217"/>
      <c r="T200" s="218"/>
    </row>
    <row r="201" spans="1:20" x14ac:dyDescent="0.25">
      <c r="B201" s="129" t="s">
        <v>156</v>
      </c>
      <c r="C201" s="321" t="s">
        <v>157</v>
      </c>
      <c r="D201" s="130">
        <v>1</v>
      </c>
      <c r="E201" s="131" t="s">
        <v>239</v>
      </c>
      <c r="F201" s="132"/>
      <c r="G201" s="142">
        <v>56399</v>
      </c>
      <c r="H201" s="143">
        <v>0.91324060430396559</v>
      </c>
      <c r="I201" s="144">
        <v>352</v>
      </c>
      <c r="J201" s="145">
        <v>0.91666666666666663</v>
      </c>
      <c r="K201" s="146">
        <v>1372</v>
      </c>
      <c r="L201" s="143">
        <v>0.88061617458279851</v>
      </c>
      <c r="M201" s="144">
        <v>818</v>
      </c>
      <c r="N201" s="145">
        <v>0.89791437980241495</v>
      </c>
      <c r="O201" s="146">
        <v>134</v>
      </c>
      <c r="P201" s="143">
        <v>0.87012987012987009</v>
      </c>
      <c r="Q201" s="144">
        <v>3665</v>
      </c>
      <c r="R201" s="145">
        <v>0.89412051719931696</v>
      </c>
      <c r="S201" s="146">
        <v>62740</v>
      </c>
      <c r="T201" s="147">
        <v>0.91108432685186524</v>
      </c>
    </row>
    <row r="202" spans="1:20" x14ac:dyDescent="0.25">
      <c r="B202" s="148"/>
      <c r="C202" s="327"/>
      <c r="D202" s="149">
        <v>2</v>
      </c>
      <c r="E202" s="150" t="s">
        <v>240</v>
      </c>
      <c r="F202" s="132"/>
      <c r="G202" s="142">
        <v>5358</v>
      </c>
      <c r="H202" s="143">
        <v>8.6759395696034455E-2</v>
      </c>
      <c r="I202" s="144">
        <v>32</v>
      </c>
      <c r="J202" s="145">
        <v>8.3333333333333329E-2</v>
      </c>
      <c r="K202" s="146">
        <v>186</v>
      </c>
      <c r="L202" s="143">
        <v>0.11938382541720154</v>
      </c>
      <c r="M202" s="144">
        <v>93</v>
      </c>
      <c r="N202" s="145">
        <v>0.10208562019758508</v>
      </c>
      <c r="O202" s="146">
        <v>20</v>
      </c>
      <c r="P202" s="143">
        <v>0.12987012987012986</v>
      </c>
      <c r="Q202" s="144">
        <v>434</v>
      </c>
      <c r="R202" s="145">
        <v>0.1058794828006831</v>
      </c>
      <c r="S202" s="146">
        <v>6123</v>
      </c>
      <c r="T202" s="147">
        <v>8.89156731481347E-2</v>
      </c>
    </row>
    <row r="203" spans="1:20" x14ac:dyDescent="0.25">
      <c r="A203" s="34"/>
      <c r="E203" s="68"/>
      <c r="G203" s="217"/>
      <c r="H203" s="218"/>
      <c r="I203" s="217"/>
      <c r="J203" s="218"/>
      <c r="K203" s="217"/>
      <c r="L203" s="218"/>
      <c r="M203" s="217"/>
      <c r="N203" s="218"/>
      <c r="O203" s="217"/>
      <c r="P203" s="218"/>
      <c r="Q203" s="217"/>
      <c r="R203" s="218"/>
      <c r="S203" s="217"/>
      <c r="T203" s="218"/>
    </row>
    <row r="204" spans="1:20" x14ac:dyDescent="0.25">
      <c r="B204" s="120" t="s">
        <v>158</v>
      </c>
      <c r="C204" s="314" t="s">
        <v>159</v>
      </c>
      <c r="D204" s="121">
        <v>1</v>
      </c>
      <c r="E204" s="122" t="s">
        <v>265</v>
      </c>
      <c r="G204" s="207">
        <v>32872</v>
      </c>
      <c r="H204" s="160">
        <v>0.57890565838367114</v>
      </c>
      <c r="I204" s="208">
        <v>185</v>
      </c>
      <c r="J204" s="209">
        <v>0.50684931506849318</v>
      </c>
      <c r="K204" s="159">
        <v>720</v>
      </c>
      <c r="L204" s="160">
        <v>0.51798561151079137</v>
      </c>
      <c r="M204" s="208">
        <v>450</v>
      </c>
      <c r="N204" s="209">
        <v>0.53317535545023698</v>
      </c>
      <c r="O204" s="159">
        <v>66</v>
      </c>
      <c r="P204" s="160">
        <v>0.48529411764705882</v>
      </c>
      <c r="Q204" s="208">
        <v>2135</v>
      </c>
      <c r="R204" s="209">
        <v>0.56706507304116871</v>
      </c>
      <c r="S204" s="159">
        <v>36428</v>
      </c>
      <c r="T204" s="210">
        <v>0.57563642684449223</v>
      </c>
    </row>
    <row r="205" spans="1:20" x14ac:dyDescent="0.25">
      <c r="B205" s="105"/>
      <c r="C205" s="345"/>
      <c r="D205" s="106">
        <v>2</v>
      </c>
      <c r="E205" s="107" t="s">
        <v>248</v>
      </c>
      <c r="G205" s="207">
        <v>10470</v>
      </c>
      <c r="H205" s="160">
        <v>0.18438617191765141</v>
      </c>
      <c r="I205" s="208">
        <v>86</v>
      </c>
      <c r="J205" s="209">
        <v>0.23561643835616439</v>
      </c>
      <c r="K205" s="159">
        <v>360</v>
      </c>
      <c r="L205" s="160">
        <v>0.25899280575539568</v>
      </c>
      <c r="M205" s="208">
        <v>197</v>
      </c>
      <c r="N205" s="209">
        <v>0.23341232227488151</v>
      </c>
      <c r="O205" s="159">
        <v>41</v>
      </c>
      <c r="P205" s="160">
        <v>0.3014705882352941</v>
      </c>
      <c r="Q205" s="208">
        <v>670</v>
      </c>
      <c r="R205" s="209">
        <v>0.17795484727755645</v>
      </c>
      <c r="S205" s="159">
        <v>11824</v>
      </c>
      <c r="T205" s="210">
        <v>0.18684322803912584</v>
      </c>
    </row>
    <row r="206" spans="1:20" x14ac:dyDescent="0.25">
      <c r="B206" s="105"/>
      <c r="C206" s="345"/>
      <c r="D206" s="106">
        <v>3</v>
      </c>
      <c r="E206" s="107" t="s">
        <v>240</v>
      </c>
      <c r="G206" s="207">
        <v>3174</v>
      </c>
      <c r="H206" s="160">
        <v>5.5897011429477131E-2</v>
      </c>
      <c r="I206" s="208">
        <v>39</v>
      </c>
      <c r="J206" s="209">
        <v>0.10684931506849316</v>
      </c>
      <c r="K206" s="159">
        <v>189</v>
      </c>
      <c r="L206" s="160">
        <v>0.13597122302158274</v>
      </c>
      <c r="M206" s="208">
        <v>63</v>
      </c>
      <c r="N206" s="209">
        <v>7.4644549763033169E-2</v>
      </c>
      <c r="O206" s="159">
        <v>13</v>
      </c>
      <c r="P206" s="160">
        <v>9.5588235294117641E-2</v>
      </c>
      <c r="Q206" s="208">
        <v>263</v>
      </c>
      <c r="R206" s="209">
        <v>6.9853917662682605E-2</v>
      </c>
      <c r="S206" s="159">
        <v>3741</v>
      </c>
      <c r="T206" s="210">
        <v>5.9115402240728157E-2</v>
      </c>
    </row>
    <row r="207" spans="1:20" x14ac:dyDescent="0.25">
      <c r="B207" s="112"/>
      <c r="C207" s="346"/>
      <c r="D207" s="113">
        <v>4</v>
      </c>
      <c r="E207" s="114" t="s">
        <v>300</v>
      </c>
      <c r="G207" s="207">
        <v>10267</v>
      </c>
      <c r="H207" s="160">
        <v>0.1808111582692003</v>
      </c>
      <c r="I207" s="208">
        <v>55</v>
      </c>
      <c r="J207" s="209">
        <v>0.15068493150684931</v>
      </c>
      <c r="K207" s="159">
        <v>121</v>
      </c>
      <c r="L207" s="160">
        <v>8.7050359712230213E-2</v>
      </c>
      <c r="M207" s="208">
        <v>134</v>
      </c>
      <c r="N207" s="209">
        <v>0.15876777251184834</v>
      </c>
      <c r="O207" s="159">
        <v>16</v>
      </c>
      <c r="P207" s="160">
        <v>0.11764705882352941</v>
      </c>
      <c r="Q207" s="208">
        <v>697</v>
      </c>
      <c r="R207" s="209">
        <v>0.18512616201859231</v>
      </c>
      <c r="S207" s="159">
        <v>11290</v>
      </c>
      <c r="T207" s="210">
        <v>0.17840494287565381</v>
      </c>
    </row>
    <row r="208" spans="1:20" s="7" customFormat="1" x14ac:dyDescent="0.25">
      <c r="A208" s="238"/>
      <c r="B208" s="239"/>
      <c r="C208" s="239"/>
      <c r="D208" s="239"/>
      <c r="E208" s="240"/>
      <c r="F208" s="239"/>
      <c r="G208" s="217"/>
      <c r="H208" s="218"/>
      <c r="I208" s="217"/>
      <c r="J208" s="218"/>
      <c r="K208" s="217"/>
      <c r="L208" s="218"/>
      <c r="M208" s="217"/>
      <c r="N208" s="218"/>
      <c r="O208" s="217"/>
      <c r="P208" s="218"/>
      <c r="Q208" s="217"/>
      <c r="R208" s="218"/>
      <c r="S208" s="217"/>
      <c r="T208" s="218"/>
    </row>
    <row r="209" spans="1:20" s="7" customFormat="1" x14ac:dyDescent="0.25">
      <c r="B209" s="241" t="s">
        <v>160</v>
      </c>
      <c r="C209" s="350" t="s">
        <v>161</v>
      </c>
      <c r="D209" s="242">
        <v>1</v>
      </c>
      <c r="E209" s="243" t="s">
        <v>239</v>
      </c>
      <c r="F209" s="239"/>
      <c r="G209" s="207">
        <v>52767</v>
      </c>
      <c r="H209" s="160">
        <v>0.92474720036452218</v>
      </c>
      <c r="I209" s="208"/>
      <c r="J209" s="209"/>
      <c r="K209" s="159">
        <v>1249</v>
      </c>
      <c r="L209" s="160">
        <v>0.89985590778097979</v>
      </c>
      <c r="M209" s="208">
        <v>786</v>
      </c>
      <c r="N209" s="209">
        <v>0.92361927144535838</v>
      </c>
      <c r="O209" s="159"/>
      <c r="P209" s="160"/>
      <c r="Q209" s="208">
        <v>3471</v>
      </c>
      <c r="R209" s="209">
        <v>0.91318074191002363</v>
      </c>
      <c r="S209" s="159">
        <v>58729</v>
      </c>
      <c r="T209" s="210">
        <v>0.92338291248702875</v>
      </c>
    </row>
    <row r="210" spans="1:20" s="7" customFormat="1" x14ac:dyDescent="0.25">
      <c r="B210" s="244"/>
      <c r="C210" s="351"/>
      <c r="D210" s="245">
        <v>2</v>
      </c>
      <c r="E210" s="246" t="s">
        <v>270</v>
      </c>
      <c r="F210" s="239"/>
      <c r="G210" s="207">
        <v>2416</v>
      </c>
      <c r="H210" s="160">
        <v>4.2340652985401586E-2</v>
      </c>
      <c r="I210" s="208"/>
      <c r="J210" s="209"/>
      <c r="K210" s="159">
        <v>71</v>
      </c>
      <c r="L210" s="160">
        <v>5.1152737752161385E-2</v>
      </c>
      <c r="M210" s="208">
        <v>31</v>
      </c>
      <c r="N210" s="209">
        <v>3.6427732079905996E-2</v>
      </c>
      <c r="O210" s="159"/>
      <c r="P210" s="160"/>
      <c r="Q210" s="208">
        <v>174</v>
      </c>
      <c r="R210" s="209">
        <v>4.5777426992896608E-2</v>
      </c>
      <c r="S210" s="159">
        <v>2715</v>
      </c>
      <c r="T210" s="210">
        <v>4.2687336876198863E-2</v>
      </c>
    </row>
    <row r="211" spans="1:20" s="7" customFormat="1" x14ac:dyDescent="0.25">
      <c r="B211" s="244"/>
      <c r="C211" s="351"/>
      <c r="D211" s="245">
        <v>3</v>
      </c>
      <c r="E211" s="246" t="s">
        <v>302</v>
      </c>
      <c r="F211" s="239"/>
      <c r="G211" s="207">
        <v>885</v>
      </c>
      <c r="H211" s="160">
        <v>1.5509717670563082E-2</v>
      </c>
      <c r="I211" s="208"/>
      <c r="J211" s="209"/>
      <c r="K211" s="159">
        <v>13</v>
      </c>
      <c r="L211" s="160">
        <v>9.3659942363112387E-3</v>
      </c>
      <c r="M211" s="208">
        <v>12</v>
      </c>
      <c r="N211" s="209">
        <v>1.4101057579318449E-2</v>
      </c>
      <c r="O211" s="159"/>
      <c r="P211" s="160"/>
      <c r="Q211" s="208">
        <v>73</v>
      </c>
      <c r="R211" s="209">
        <v>1.9205472244146277E-2</v>
      </c>
      <c r="S211" s="159">
        <v>989</v>
      </c>
      <c r="T211" s="210">
        <v>1.5549825477186252E-2</v>
      </c>
    </row>
    <row r="212" spans="1:20" s="7" customFormat="1" x14ac:dyDescent="0.25">
      <c r="B212" s="247"/>
      <c r="C212" s="353"/>
      <c r="D212" s="248">
        <v>4</v>
      </c>
      <c r="E212" s="249" t="s">
        <v>231</v>
      </c>
      <c r="F212" s="239"/>
      <c r="G212" s="207">
        <v>993</v>
      </c>
      <c r="H212" s="160">
        <v>1.7402428979513152E-2</v>
      </c>
      <c r="I212" s="208"/>
      <c r="J212" s="209"/>
      <c r="K212" s="159">
        <v>55</v>
      </c>
      <c r="L212" s="160">
        <v>3.9625360230547552E-2</v>
      </c>
      <c r="M212" s="208">
        <v>22</v>
      </c>
      <c r="N212" s="209">
        <v>2.5851938895417155E-2</v>
      </c>
      <c r="O212" s="159"/>
      <c r="P212" s="160"/>
      <c r="Q212" s="208">
        <v>83</v>
      </c>
      <c r="R212" s="209">
        <v>2.1836358852933439E-2</v>
      </c>
      <c r="S212" s="159">
        <v>1169</v>
      </c>
      <c r="T212" s="210">
        <v>1.8379925159586176E-2</v>
      </c>
    </row>
    <row r="213" spans="1:20" s="7" customFormat="1" x14ac:dyDescent="0.25">
      <c r="A213" s="238"/>
      <c r="B213" s="239"/>
      <c r="C213" s="239"/>
      <c r="D213" s="239"/>
      <c r="E213" s="240"/>
      <c r="F213" s="239"/>
      <c r="G213" s="217"/>
      <c r="H213" s="218"/>
      <c r="I213" s="217"/>
      <c r="J213" s="218"/>
      <c r="K213" s="217"/>
      <c r="L213" s="218"/>
      <c r="M213" s="217"/>
      <c r="N213" s="218"/>
      <c r="O213" s="217"/>
      <c r="P213" s="218"/>
      <c r="Q213" s="217"/>
      <c r="R213" s="218"/>
      <c r="S213" s="217"/>
      <c r="T213" s="218"/>
    </row>
    <row r="214" spans="1:20" x14ac:dyDescent="0.25">
      <c r="B214" s="129" t="s">
        <v>162</v>
      </c>
      <c r="C214" s="321" t="s">
        <v>163</v>
      </c>
      <c r="D214" s="130">
        <v>1</v>
      </c>
      <c r="E214" s="131" t="s">
        <v>239</v>
      </c>
      <c r="F214" s="132"/>
      <c r="G214" s="142">
        <v>15839</v>
      </c>
      <c r="H214" s="143">
        <v>0.28025195958738081</v>
      </c>
      <c r="I214" s="144">
        <v>125</v>
      </c>
      <c r="J214" s="145">
        <v>0.35014005602240894</v>
      </c>
      <c r="K214" s="146">
        <v>484</v>
      </c>
      <c r="L214" s="143">
        <v>0.35174418604651164</v>
      </c>
      <c r="M214" s="144">
        <v>295</v>
      </c>
      <c r="N214" s="145">
        <v>0.35931790499390986</v>
      </c>
      <c r="O214" s="146">
        <v>39</v>
      </c>
      <c r="P214" s="143">
        <v>0.28888888888888886</v>
      </c>
      <c r="Q214" s="144">
        <v>1115</v>
      </c>
      <c r="R214" s="145">
        <v>0.29965063155065841</v>
      </c>
      <c r="S214" s="146">
        <v>17897</v>
      </c>
      <c r="T214" s="147">
        <v>0.28440891827037679</v>
      </c>
    </row>
    <row r="215" spans="1:20" x14ac:dyDescent="0.25">
      <c r="B215" s="148"/>
      <c r="C215" s="327"/>
      <c r="D215" s="149">
        <v>2</v>
      </c>
      <c r="E215" s="150" t="s">
        <v>240</v>
      </c>
      <c r="F215" s="132"/>
      <c r="G215" s="142">
        <v>40678</v>
      </c>
      <c r="H215" s="143">
        <v>0.71974804041261919</v>
      </c>
      <c r="I215" s="144">
        <v>232</v>
      </c>
      <c r="J215" s="145">
        <v>0.64985994397759106</v>
      </c>
      <c r="K215" s="146">
        <v>892</v>
      </c>
      <c r="L215" s="143">
        <v>0.64825581395348841</v>
      </c>
      <c r="M215" s="144">
        <v>526</v>
      </c>
      <c r="N215" s="145">
        <v>0.64068209500609008</v>
      </c>
      <c r="O215" s="146">
        <v>96</v>
      </c>
      <c r="P215" s="143">
        <v>0.71111111111111114</v>
      </c>
      <c r="Q215" s="144">
        <v>2606</v>
      </c>
      <c r="R215" s="145">
        <v>0.70034936844934159</v>
      </c>
      <c r="S215" s="146">
        <v>45030</v>
      </c>
      <c r="T215" s="147">
        <v>0.71559108172962327</v>
      </c>
    </row>
    <row r="216" spans="1:20" s="7" customFormat="1" x14ac:dyDescent="0.25">
      <c r="A216" s="238"/>
      <c r="B216" s="239"/>
      <c r="C216" s="239"/>
      <c r="D216" s="239"/>
      <c r="E216" s="240"/>
      <c r="F216" s="239"/>
      <c r="G216" s="217"/>
      <c r="H216" s="218"/>
      <c r="I216" s="217"/>
      <c r="J216" s="218"/>
      <c r="K216" s="217"/>
      <c r="L216" s="218"/>
      <c r="M216" s="217"/>
      <c r="N216" s="218"/>
      <c r="O216" s="217"/>
      <c r="P216" s="218"/>
      <c r="Q216" s="217"/>
      <c r="R216" s="218"/>
      <c r="S216" s="217"/>
      <c r="T216" s="218"/>
    </row>
    <row r="217" spans="1:20" s="7" customFormat="1" x14ac:dyDescent="0.25">
      <c r="B217" s="241" t="s">
        <v>164</v>
      </c>
      <c r="C217" s="350" t="s">
        <v>165</v>
      </c>
      <c r="D217" s="242">
        <v>1</v>
      </c>
      <c r="E217" s="243" t="s">
        <v>247</v>
      </c>
      <c r="F217" s="239"/>
      <c r="G217" s="207">
        <v>13800</v>
      </c>
      <c r="H217" s="160">
        <v>0.85783551936346114</v>
      </c>
      <c r="I217" s="208"/>
      <c r="J217" s="209"/>
      <c r="K217" s="159"/>
      <c r="L217" s="160"/>
      <c r="M217" s="208"/>
      <c r="N217" s="209"/>
      <c r="O217" s="159"/>
      <c r="P217" s="160"/>
      <c r="Q217" s="208">
        <v>976</v>
      </c>
      <c r="R217" s="209">
        <v>0.83776824034334763</v>
      </c>
      <c r="S217" s="159">
        <v>15568</v>
      </c>
      <c r="T217" s="210">
        <v>0.85439877064925085</v>
      </c>
    </row>
    <row r="218" spans="1:20" s="7" customFormat="1" x14ac:dyDescent="0.25">
      <c r="B218" s="244"/>
      <c r="C218" s="351"/>
      <c r="D218" s="245">
        <v>2</v>
      </c>
      <c r="E218" s="246" t="s">
        <v>248</v>
      </c>
      <c r="F218" s="239"/>
      <c r="G218" s="207">
        <v>1939</v>
      </c>
      <c r="H218" s="160">
        <v>0.12053210666998197</v>
      </c>
      <c r="I218" s="208"/>
      <c r="J218" s="209"/>
      <c r="K218" s="159"/>
      <c r="L218" s="160"/>
      <c r="M218" s="208"/>
      <c r="N218" s="209"/>
      <c r="O218" s="159"/>
      <c r="P218" s="160"/>
      <c r="Q218" s="208">
        <v>156</v>
      </c>
      <c r="R218" s="209">
        <v>0.13390557939914163</v>
      </c>
      <c r="S218" s="159">
        <v>2248</v>
      </c>
      <c r="T218" s="210">
        <v>0.12337412875253828</v>
      </c>
    </row>
    <row r="219" spans="1:20" s="7" customFormat="1" x14ac:dyDescent="0.25">
      <c r="B219" s="244"/>
      <c r="C219" s="351"/>
      <c r="D219" s="245">
        <v>3</v>
      </c>
      <c r="E219" s="246" t="s">
        <v>240</v>
      </c>
      <c r="F219" s="239"/>
      <c r="G219" s="207">
        <v>263</v>
      </c>
      <c r="H219" s="160">
        <v>1.6348604463231182E-2</v>
      </c>
      <c r="I219" s="208"/>
      <c r="J219" s="209"/>
      <c r="K219" s="159"/>
      <c r="L219" s="160"/>
      <c r="M219" s="208"/>
      <c r="N219" s="209"/>
      <c r="O219" s="159"/>
      <c r="P219" s="160"/>
      <c r="Q219" s="208">
        <v>19</v>
      </c>
      <c r="R219" s="209">
        <v>1.6309012875536481E-2</v>
      </c>
      <c r="S219" s="159">
        <v>295</v>
      </c>
      <c r="T219" s="210">
        <v>1.6190110312277042E-2</v>
      </c>
    </row>
    <row r="220" spans="1:20" s="7" customFormat="1" x14ac:dyDescent="0.25">
      <c r="B220" s="247"/>
      <c r="C220" s="353"/>
      <c r="D220" s="248">
        <v>4</v>
      </c>
      <c r="E220" s="249" t="s">
        <v>303</v>
      </c>
      <c r="F220" s="239"/>
      <c r="G220" s="207">
        <v>85</v>
      </c>
      <c r="H220" s="160">
        <v>5.2837695033256665E-3</v>
      </c>
      <c r="I220" s="208"/>
      <c r="J220" s="209"/>
      <c r="K220" s="159"/>
      <c r="L220" s="160"/>
      <c r="M220" s="208"/>
      <c r="N220" s="209"/>
      <c r="O220" s="159"/>
      <c r="P220" s="160"/>
      <c r="Q220" s="208">
        <v>14</v>
      </c>
      <c r="R220" s="209">
        <v>1.201716738197425E-2</v>
      </c>
      <c r="S220" s="159">
        <v>110</v>
      </c>
      <c r="T220" s="210">
        <v>6.036990285933813E-3</v>
      </c>
    </row>
    <row r="221" spans="1:20" s="7" customFormat="1" x14ac:dyDescent="0.25">
      <c r="A221" s="238"/>
      <c r="B221" s="239"/>
      <c r="C221" s="239"/>
      <c r="D221" s="239"/>
      <c r="E221" s="240"/>
      <c r="F221" s="239"/>
      <c r="G221" s="217"/>
      <c r="H221" s="218"/>
      <c r="I221" s="217"/>
      <c r="J221" s="218"/>
      <c r="K221" s="217"/>
      <c r="L221" s="218"/>
      <c r="M221" s="217"/>
      <c r="N221" s="218"/>
      <c r="O221" s="217"/>
      <c r="P221" s="218"/>
      <c r="Q221" s="217"/>
      <c r="R221" s="218"/>
      <c r="S221" s="217"/>
      <c r="T221" s="218"/>
    </row>
    <row r="222" spans="1:20" s="7" customFormat="1" x14ac:dyDescent="0.25">
      <c r="B222" s="241" t="s">
        <v>166</v>
      </c>
      <c r="C222" s="350" t="s">
        <v>167</v>
      </c>
      <c r="D222" s="242">
        <v>1</v>
      </c>
      <c r="E222" s="243" t="s">
        <v>247</v>
      </c>
      <c r="F222" s="239"/>
      <c r="G222" s="207">
        <v>8068</v>
      </c>
      <c r="H222" s="160">
        <v>0.50700684974549115</v>
      </c>
      <c r="I222" s="208"/>
      <c r="J222" s="209"/>
      <c r="K222" s="159">
        <v>268</v>
      </c>
      <c r="L222" s="160">
        <v>0.54032258064516125</v>
      </c>
      <c r="M222" s="208"/>
      <c r="N222" s="209"/>
      <c r="O222" s="159"/>
      <c r="P222" s="160"/>
      <c r="Q222" s="208">
        <v>607</v>
      </c>
      <c r="R222" s="209">
        <v>0.51747655583972718</v>
      </c>
      <c r="S222" s="159">
        <v>9197</v>
      </c>
      <c r="T222" s="210">
        <v>0.5096702687725132</v>
      </c>
    </row>
    <row r="223" spans="1:20" s="7" customFormat="1" x14ac:dyDescent="0.25">
      <c r="B223" s="244"/>
      <c r="C223" s="351"/>
      <c r="D223" s="245">
        <v>2</v>
      </c>
      <c r="E223" s="246" t="s">
        <v>248</v>
      </c>
      <c r="F223" s="239"/>
      <c r="G223" s="207">
        <v>3661</v>
      </c>
      <c r="H223" s="160">
        <v>0.23006347011877082</v>
      </c>
      <c r="I223" s="208"/>
      <c r="J223" s="209"/>
      <c r="K223" s="159">
        <v>130</v>
      </c>
      <c r="L223" s="160">
        <v>0.26209677419354838</v>
      </c>
      <c r="M223" s="208"/>
      <c r="N223" s="209"/>
      <c r="O223" s="159"/>
      <c r="P223" s="160"/>
      <c r="Q223" s="208">
        <v>281</v>
      </c>
      <c r="R223" s="209">
        <v>0.23955669224211423</v>
      </c>
      <c r="S223" s="159">
        <v>4182</v>
      </c>
      <c r="T223" s="210">
        <v>0.23175394846217789</v>
      </c>
    </row>
    <row r="224" spans="1:20" s="7" customFormat="1" x14ac:dyDescent="0.25">
      <c r="B224" s="244"/>
      <c r="C224" s="351"/>
      <c r="D224" s="245">
        <v>3</v>
      </c>
      <c r="E224" s="246" t="s">
        <v>240</v>
      </c>
      <c r="F224" s="239"/>
      <c r="G224" s="207">
        <v>1799</v>
      </c>
      <c r="H224" s="160">
        <v>0.11305222145415698</v>
      </c>
      <c r="I224" s="208"/>
      <c r="J224" s="209"/>
      <c r="K224" s="159">
        <v>58</v>
      </c>
      <c r="L224" s="160">
        <v>0.11693548387096774</v>
      </c>
      <c r="M224" s="208"/>
      <c r="N224" s="209"/>
      <c r="O224" s="159"/>
      <c r="P224" s="160"/>
      <c r="Q224" s="208">
        <v>139</v>
      </c>
      <c r="R224" s="209">
        <v>0.1184995737425405</v>
      </c>
      <c r="S224" s="159">
        <v>2059</v>
      </c>
      <c r="T224" s="210">
        <v>0.114103629814353</v>
      </c>
    </row>
    <row r="225" spans="1:20" s="7" customFormat="1" x14ac:dyDescent="0.25">
      <c r="B225" s="244"/>
      <c r="C225" s="351"/>
      <c r="D225" s="245">
        <v>4</v>
      </c>
      <c r="E225" s="246" t="s">
        <v>304</v>
      </c>
      <c r="F225" s="239"/>
      <c r="G225" s="207">
        <v>1894</v>
      </c>
      <c r="H225" s="160">
        <v>0.11902218312071891</v>
      </c>
      <c r="I225" s="208"/>
      <c r="J225" s="209"/>
      <c r="K225" s="159">
        <v>33</v>
      </c>
      <c r="L225" s="160">
        <v>6.6532258064516125E-2</v>
      </c>
      <c r="M225" s="208"/>
      <c r="N225" s="209"/>
      <c r="O225" s="159"/>
      <c r="P225" s="160"/>
      <c r="Q225" s="208">
        <v>98</v>
      </c>
      <c r="R225" s="209">
        <v>8.3546462063086108E-2</v>
      </c>
      <c r="S225" s="159">
        <v>2054</v>
      </c>
      <c r="T225" s="210">
        <v>0.11382654474923802</v>
      </c>
    </row>
    <row r="226" spans="1:20" s="7" customFormat="1" x14ac:dyDescent="0.25">
      <c r="B226" s="247"/>
      <c r="C226" s="353"/>
      <c r="D226" s="248">
        <v>5</v>
      </c>
      <c r="E226" s="249" t="s">
        <v>303</v>
      </c>
      <c r="F226" s="239"/>
      <c r="G226" s="207">
        <v>491</v>
      </c>
      <c r="H226" s="160">
        <v>3.0855275560862188E-2</v>
      </c>
      <c r="I226" s="208"/>
      <c r="J226" s="209"/>
      <c r="K226" s="159">
        <v>7</v>
      </c>
      <c r="L226" s="160">
        <v>1.4112903225806451E-2</v>
      </c>
      <c r="M226" s="208"/>
      <c r="N226" s="209"/>
      <c r="O226" s="159"/>
      <c r="P226" s="160"/>
      <c r="Q226" s="208">
        <v>48</v>
      </c>
      <c r="R226" s="209">
        <v>4.0920716112531973E-2</v>
      </c>
      <c r="S226" s="159">
        <v>553</v>
      </c>
      <c r="T226" s="210">
        <v>3.0645608201717928E-2</v>
      </c>
    </row>
    <row r="227" spans="1:20" s="7" customFormat="1" x14ac:dyDescent="0.25">
      <c r="A227" s="238"/>
      <c r="B227" s="239"/>
      <c r="C227" s="239"/>
      <c r="D227" s="239"/>
      <c r="E227" s="240"/>
      <c r="F227" s="239"/>
      <c r="G227" s="217"/>
      <c r="H227" s="218"/>
      <c r="I227" s="217"/>
      <c r="J227" s="218"/>
      <c r="K227" s="217"/>
      <c r="L227" s="218"/>
      <c r="M227" s="217"/>
      <c r="N227" s="218"/>
      <c r="O227" s="217"/>
      <c r="P227" s="218"/>
      <c r="Q227" s="217"/>
      <c r="R227" s="218"/>
      <c r="S227" s="217"/>
      <c r="T227" s="218"/>
    </row>
    <row r="228" spans="1:20" x14ac:dyDescent="0.25">
      <c r="B228" s="129" t="s">
        <v>168</v>
      </c>
      <c r="C228" s="321" t="s">
        <v>169</v>
      </c>
      <c r="D228" s="130">
        <v>1</v>
      </c>
      <c r="E228" s="131" t="s">
        <v>239</v>
      </c>
      <c r="F228" s="132"/>
      <c r="G228" s="142">
        <v>31963</v>
      </c>
      <c r="H228" s="143">
        <v>0.57092078235241583</v>
      </c>
      <c r="I228" s="144">
        <v>222</v>
      </c>
      <c r="J228" s="145">
        <v>0.62535211267605639</v>
      </c>
      <c r="K228" s="146">
        <v>887</v>
      </c>
      <c r="L228" s="143">
        <v>0.64462209302325579</v>
      </c>
      <c r="M228" s="144">
        <v>537</v>
      </c>
      <c r="N228" s="145">
        <v>0.65012106537530268</v>
      </c>
      <c r="O228" s="146">
        <v>84</v>
      </c>
      <c r="P228" s="143">
        <v>0.63636363636363635</v>
      </c>
      <c r="Q228" s="144">
        <v>2062</v>
      </c>
      <c r="R228" s="145">
        <v>0.56032608695652175</v>
      </c>
      <c r="S228" s="146">
        <v>35755</v>
      </c>
      <c r="T228" s="147">
        <v>0.57341950797061936</v>
      </c>
    </row>
    <row r="229" spans="1:20" x14ac:dyDescent="0.25">
      <c r="B229" s="148"/>
      <c r="C229" s="327"/>
      <c r="D229" s="149">
        <v>2</v>
      </c>
      <c r="E229" s="150" t="s">
        <v>240</v>
      </c>
      <c r="F229" s="132"/>
      <c r="G229" s="142">
        <v>24022</v>
      </c>
      <c r="H229" s="143">
        <v>0.42907921764758417</v>
      </c>
      <c r="I229" s="144">
        <v>133</v>
      </c>
      <c r="J229" s="145">
        <v>0.37464788732394366</v>
      </c>
      <c r="K229" s="146">
        <v>489</v>
      </c>
      <c r="L229" s="143">
        <v>0.35537790697674421</v>
      </c>
      <c r="M229" s="144">
        <v>289</v>
      </c>
      <c r="N229" s="145">
        <v>0.34987893462469732</v>
      </c>
      <c r="O229" s="146">
        <v>48</v>
      </c>
      <c r="P229" s="143">
        <v>0.36363636363636365</v>
      </c>
      <c r="Q229" s="144">
        <v>1618</v>
      </c>
      <c r="R229" s="145">
        <v>0.43967391304347825</v>
      </c>
      <c r="S229" s="146">
        <v>26599</v>
      </c>
      <c r="T229" s="147">
        <v>0.42658049202938064</v>
      </c>
    </row>
    <row r="230" spans="1:20" s="7" customFormat="1" x14ac:dyDescent="0.25">
      <c r="A230" s="238"/>
      <c r="B230" s="239"/>
      <c r="C230" s="239"/>
      <c r="D230" s="239"/>
      <c r="E230" s="240"/>
      <c r="F230" s="239"/>
      <c r="G230" s="217"/>
      <c r="H230" s="218"/>
      <c r="I230" s="217"/>
      <c r="J230" s="218"/>
      <c r="K230" s="217"/>
      <c r="L230" s="218"/>
      <c r="M230" s="217"/>
      <c r="N230" s="218"/>
      <c r="O230" s="217"/>
      <c r="P230" s="218"/>
      <c r="Q230" s="217"/>
      <c r="R230" s="218"/>
      <c r="S230" s="217"/>
      <c r="T230" s="218"/>
    </row>
    <row r="231" spans="1:20" s="7" customFormat="1" x14ac:dyDescent="0.25">
      <c r="B231" s="241" t="s">
        <v>170</v>
      </c>
      <c r="C231" s="350" t="s">
        <v>171</v>
      </c>
      <c r="D231" s="242">
        <v>1</v>
      </c>
      <c r="E231" s="243" t="s">
        <v>247</v>
      </c>
      <c r="F231" s="239"/>
      <c r="G231" s="207">
        <v>27168</v>
      </c>
      <c r="H231" s="160">
        <v>0.84145321646483107</v>
      </c>
      <c r="I231" s="208"/>
      <c r="J231" s="209"/>
      <c r="K231" s="159"/>
      <c r="L231" s="160"/>
      <c r="M231" s="208"/>
      <c r="N231" s="209"/>
      <c r="O231" s="159"/>
      <c r="P231" s="160"/>
      <c r="Q231" s="208">
        <v>1717</v>
      </c>
      <c r="R231" s="209">
        <v>0.80876118699952892</v>
      </c>
      <c r="S231" s="159">
        <v>30319</v>
      </c>
      <c r="T231" s="210">
        <v>0.83844473327618152</v>
      </c>
    </row>
    <row r="232" spans="1:20" s="7" customFormat="1" x14ac:dyDescent="0.25">
      <c r="B232" s="244"/>
      <c r="C232" s="351"/>
      <c r="D232" s="245">
        <v>2</v>
      </c>
      <c r="E232" s="246" t="s">
        <v>248</v>
      </c>
      <c r="F232" s="239"/>
      <c r="G232" s="207">
        <v>4521</v>
      </c>
      <c r="H232" s="160">
        <v>0.14002539721869484</v>
      </c>
      <c r="I232" s="208"/>
      <c r="J232" s="209"/>
      <c r="K232" s="159"/>
      <c r="L232" s="160"/>
      <c r="M232" s="208"/>
      <c r="N232" s="209"/>
      <c r="O232" s="159"/>
      <c r="P232" s="160"/>
      <c r="Q232" s="208">
        <v>342</v>
      </c>
      <c r="R232" s="209">
        <v>0.16109279321714554</v>
      </c>
      <c r="S232" s="159">
        <v>5144</v>
      </c>
      <c r="T232" s="210">
        <v>0.14225270318851801</v>
      </c>
    </row>
    <row r="233" spans="1:20" s="7" customFormat="1" x14ac:dyDescent="0.25">
      <c r="B233" s="244"/>
      <c r="C233" s="351"/>
      <c r="D233" s="245">
        <v>3</v>
      </c>
      <c r="E233" s="246" t="s">
        <v>240</v>
      </c>
      <c r="F233" s="239"/>
      <c r="G233" s="207">
        <v>442</v>
      </c>
      <c r="H233" s="160">
        <v>1.3689720320872178E-2</v>
      </c>
      <c r="I233" s="208"/>
      <c r="J233" s="209"/>
      <c r="K233" s="159"/>
      <c r="L233" s="160"/>
      <c r="M233" s="208"/>
      <c r="N233" s="209"/>
      <c r="O233" s="159"/>
      <c r="P233" s="160"/>
      <c r="Q233" s="208">
        <v>42</v>
      </c>
      <c r="R233" s="209">
        <v>1.9783325482807347E-2</v>
      </c>
      <c r="S233" s="159">
        <v>515</v>
      </c>
      <c r="T233" s="210">
        <v>1.4241862780343464E-2</v>
      </c>
    </row>
    <row r="234" spans="1:20" s="7" customFormat="1" x14ac:dyDescent="0.25">
      <c r="B234" s="247"/>
      <c r="C234" s="353"/>
      <c r="D234" s="248">
        <v>4</v>
      </c>
      <c r="E234" s="249" t="s">
        <v>303</v>
      </c>
      <c r="F234" s="239"/>
      <c r="G234" s="207">
        <v>156</v>
      </c>
      <c r="H234" s="160">
        <v>4.8316659956019452E-3</v>
      </c>
      <c r="I234" s="208"/>
      <c r="J234" s="209"/>
      <c r="K234" s="159"/>
      <c r="L234" s="160"/>
      <c r="M234" s="208"/>
      <c r="N234" s="209"/>
      <c r="O234" s="159"/>
      <c r="P234" s="160"/>
      <c r="Q234" s="208">
        <v>22</v>
      </c>
      <c r="R234" s="209">
        <v>1.0362694300518135E-2</v>
      </c>
      <c r="S234" s="159">
        <v>183</v>
      </c>
      <c r="T234" s="210">
        <v>5.0607007549569975E-3</v>
      </c>
    </row>
    <row r="235" spans="1:20" s="7" customFormat="1" x14ac:dyDescent="0.25">
      <c r="A235" s="238"/>
      <c r="B235" s="239"/>
      <c r="C235" s="239"/>
      <c r="D235" s="239"/>
      <c r="E235" s="240"/>
      <c r="F235" s="239"/>
      <c r="G235" s="217"/>
      <c r="H235" s="218"/>
      <c r="I235" s="217"/>
      <c r="J235" s="218"/>
      <c r="K235" s="217"/>
      <c r="L235" s="218"/>
      <c r="M235" s="217"/>
      <c r="N235" s="218"/>
      <c r="O235" s="217"/>
      <c r="P235" s="218"/>
      <c r="Q235" s="217"/>
      <c r="R235" s="218"/>
      <c r="S235" s="217"/>
      <c r="T235" s="218"/>
    </row>
    <row r="236" spans="1:20" s="7" customFormat="1" x14ac:dyDescent="0.25">
      <c r="B236" s="241" t="s">
        <v>172</v>
      </c>
      <c r="C236" s="350" t="s">
        <v>173</v>
      </c>
      <c r="D236" s="242">
        <v>1</v>
      </c>
      <c r="E236" s="243" t="s">
        <v>247</v>
      </c>
      <c r="F236" s="239"/>
      <c r="G236" s="207">
        <v>19867</v>
      </c>
      <c r="H236" s="160">
        <v>0.61765894605938132</v>
      </c>
      <c r="I236" s="208">
        <v>133</v>
      </c>
      <c r="J236" s="209">
        <v>0.59111111111111114</v>
      </c>
      <c r="K236" s="159">
        <v>544</v>
      </c>
      <c r="L236" s="160">
        <v>0.60444444444444445</v>
      </c>
      <c r="M236" s="208"/>
      <c r="N236" s="209"/>
      <c r="O236" s="159"/>
      <c r="P236" s="160"/>
      <c r="Q236" s="208">
        <v>1278</v>
      </c>
      <c r="R236" s="209">
        <v>0.60654959658281915</v>
      </c>
      <c r="S236" s="159">
        <v>22207</v>
      </c>
      <c r="T236" s="210">
        <v>0.61641592183423088</v>
      </c>
    </row>
    <row r="237" spans="1:20" s="7" customFormat="1" x14ac:dyDescent="0.25">
      <c r="B237" s="244"/>
      <c r="C237" s="351"/>
      <c r="D237" s="245">
        <v>2</v>
      </c>
      <c r="E237" s="246" t="s">
        <v>248</v>
      </c>
      <c r="F237" s="239"/>
      <c r="G237" s="207">
        <v>7308</v>
      </c>
      <c r="H237" s="160">
        <v>0.22720348204570184</v>
      </c>
      <c r="I237" s="208">
        <v>58</v>
      </c>
      <c r="J237" s="209">
        <v>0.25777777777777777</v>
      </c>
      <c r="K237" s="159">
        <v>237</v>
      </c>
      <c r="L237" s="160">
        <v>0.26333333333333331</v>
      </c>
      <c r="M237" s="208"/>
      <c r="N237" s="209"/>
      <c r="O237" s="159"/>
      <c r="P237" s="160"/>
      <c r="Q237" s="208">
        <v>494</v>
      </c>
      <c r="R237" s="209">
        <v>0.23445657332700523</v>
      </c>
      <c r="S237" s="159">
        <v>8256</v>
      </c>
      <c r="T237" s="210">
        <v>0.22916782323877199</v>
      </c>
    </row>
    <row r="238" spans="1:20" s="7" customFormat="1" x14ac:dyDescent="0.25">
      <c r="B238" s="244"/>
      <c r="C238" s="351"/>
      <c r="D238" s="245">
        <v>3</v>
      </c>
      <c r="E238" s="246" t="s">
        <v>240</v>
      </c>
      <c r="F238" s="239"/>
      <c r="G238" s="207">
        <v>1995</v>
      </c>
      <c r="H238" s="160">
        <v>6.2023939064200215E-2</v>
      </c>
      <c r="I238" s="208">
        <v>19</v>
      </c>
      <c r="J238" s="209">
        <v>8.4444444444444447E-2</v>
      </c>
      <c r="K238" s="159">
        <v>58</v>
      </c>
      <c r="L238" s="160">
        <v>6.4444444444444443E-2</v>
      </c>
      <c r="M238" s="208"/>
      <c r="N238" s="209"/>
      <c r="O238" s="159"/>
      <c r="P238" s="160"/>
      <c r="Q238" s="208">
        <v>142</v>
      </c>
      <c r="R238" s="209">
        <v>6.7394399620313239E-2</v>
      </c>
      <c r="S238" s="159">
        <v>2268</v>
      </c>
      <c r="T238" s="210">
        <v>6.2954532837395216E-2</v>
      </c>
    </row>
    <row r="239" spans="1:20" s="7" customFormat="1" x14ac:dyDescent="0.25">
      <c r="B239" s="244"/>
      <c r="C239" s="351"/>
      <c r="D239" s="245">
        <v>4</v>
      </c>
      <c r="E239" s="246" t="s">
        <v>305</v>
      </c>
      <c r="F239" s="239"/>
      <c r="G239" s="207">
        <v>2496</v>
      </c>
      <c r="H239" s="160">
        <v>7.7599875641224933E-2</v>
      </c>
      <c r="I239" s="208">
        <v>9</v>
      </c>
      <c r="J239" s="209">
        <v>0.04</v>
      </c>
      <c r="K239" s="159">
        <v>51</v>
      </c>
      <c r="L239" s="160">
        <v>5.6666666666666664E-2</v>
      </c>
      <c r="M239" s="208"/>
      <c r="N239" s="209"/>
      <c r="O239" s="159"/>
      <c r="P239" s="160"/>
      <c r="Q239" s="208">
        <v>149</v>
      </c>
      <c r="R239" s="209">
        <v>7.0716658756525871E-2</v>
      </c>
      <c r="S239" s="159">
        <v>2731</v>
      </c>
      <c r="T239" s="210">
        <v>7.5806362071837011E-2</v>
      </c>
    </row>
    <row r="240" spans="1:20" s="7" customFormat="1" x14ac:dyDescent="0.25">
      <c r="B240" s="247"/>
      <c r="C240" s="353"/>
      <c r="D240" s="248">
        <v>5</v>
      </c>
      <c r="E240" s="249" t="s">
        <v>303</v>
      </c>
      <c r="F240" s="239"/>
      <c r="G240" s="207">
        <v>499</v>
      </c>
      <c r="H240" s="160">
        <v>1.5513757189491684E-2</v>
      </c>
      <c r="I240" s="208">
        <v>6</v>
      </c>
      <c r="J240" s="209">
        <v>2.6666666666666668E-2</v>
      </c>
      <c r="K240" s="159">
        <v>10</v>
      </c>
      <c r="L240" s="160">
        <v>1.1111111111111112E-2</v>
      </c>
      <c r="M240" s="208"/>
      <c r="N240" s="209"/>
      <c r="O240" s="159"/>
      <c r="P240" s="160"/>
      <c r="Q240" s="208">
        <v>44</v>
      </c>
      <c r="R240" s="209">
        <v>2.0882771713336499E-2</v>
      </c>
      <c r="S240" s="159">
        <v>564</v>
      </c>
      <c r="T240" s="210">
        <v>1.5655360017764946E-2</v>
      </c>
    </row>
    <row r="241" spans="1:20" s="7" customFormat="1" x14ac:dyDescent="0.25">
      <c r="A241" s="238"/>
      <c r="B241" s="239"/>
      <c r="C241" s="239"/>
      <c r="D241" s="239"/>
      <c r="E241" s="239"/>
      <c r="F241" s="239"/>
      <c r="G241" s="217"/>
      <c r="H241" s="218"/>
      <c r="I241" s="217"/>
      <c r="J241" s="218"/>
      <c r="K241" s="217"/>
      <c r="L241" s="218"/>
      <c r="M241" s="217"/>
      <c r="N241" s="218"/>
      <c r="O241" s="217"/>
      <c r="P241" s="218"/>
      <c r="Q241" s="217"/>
      <c r="R241" s="218"/>
      <c r="S241" s="217"/>
      <c r="T241" s="218"/>
    </row>
    <row r="242" spans="1:20" s="7" customFormat="1" x14ac:dyDescent="0.25">
      <c r="B242" s="241" t="s">
        <v>174</v>
      </c>
      <c r="C242" s="350" t="s">
        <v>175</v>
      </c>
      <c r="D242" s="242">
        <v>1</v>
      </c>
      <c r="E242" s="250" t="s">
        <v>265</v>
      </c>
      <c r="F242" s="239"/>
      <c r="G242" s="207">
        <v>28994</v>
      </c>
      <c r="H242" s="160">
        <v>0.47538161368070697</v>
      </c>
      <c r="I242" s="208"/>
      <c r="J242" s="209"/>
      <c r="K242" s="159">
        <v>802</v>
      </c>
      <c r="L242" s="160">
        <v>0.51641983258209911</v>
      </c>
      <c r="M242" s="208">
        <v>400</v>
      </c>
      <c r="N242" s="209">
        <v>0.44052863436123346</v>
      </c>
      <c r="O242" s="159"/>
      <c r="P242" s="160"/>
      <c r="Q242" s="208">
        <v>1958</v>
      </c>
      <c r="R242" s="209">
        <v>0.47802734375</v>
      </c>
      <c r="S242" s="159">
        <v>32384</v>
      </c>
      <c r="T242" s="210">
        <v>0.47561978615908823</v>
      </c>
    </row>
    <row r="243" spans="1:20" s="7" customFormat="1" x14ac:dyDescent="0.25">
      <c r="B243" s="244"/>
      <c r="C243" s="351"/>
      <c r="D243" s="245">
        <v>2</v>
      </c>
      <c r="E243" s="251" t="s">
        <v>248</v>
      </c>
      <c r="F243" s="239"/>
      <c r="G243" s="207">
        <v>12672</v>
      </c>
      <c r="H243" s="160">
        <v>0.20776835926612122</v>
      </c>
      <c r="I243" s="208"/>
      <c r="J243" s="209"/>
      <c r="K243" s="159">
        <v>400</v>
      </c>
      <c r="L243" s="160">
        <v>0.25756600128783003</v>
      </c>
      <c r="M243" s="208">
        <v>203</v>
      </c>
      <c r="N243" s="209">
        <v>0.22356828193832598</v>
      </c>
      <c r="O243" s="159"/>
      <c r="P243" s="160"/>
      <c r="Q243" s="208">
        <v>806</v>
      </c>
      <c r="R243" s="209">
        <v>0.19677734375</v>
      </c>
      <c r="S243" s="159">
        <v>14204</v>
      </c>
      <c r="T243" s="210">
        <v>0.20861238397368112</v>
      </c>
    </row>
    <row r="244" spans="1:20" s="7" customFormat="1" x14ac:dyDescent="0.25">
      <c r="B244" s="244"/>
      <c r="C244" s="351"/>
      <c r="D244" s="245">
        <v>3</v>
      </c>
      <c r="E244" s="251" t="s">
        <v>240</v>
      </c>
      <c r="F244" s="239"/>
      <c r="G244" s="207">
        <v>8575</v>
      </c>
      <c r="H244" s="160">
        <v>0.14059451394468037</v>
      </c>
      <c r="I244" s="208"/>
      <c r="J244" s="209"/>
      <c r="K244" s="159">
        <v>230</v>
      </c>
      <c r="L244" s="160">
        <v>0.14810045074050227</v>
      </c>
      <c r="M244" s="208">
        <v>176</v>
      </c>
      <c r="N244" s="209">
        <v>0.19383259911894274</v>
      </c>
      <c r="O244" s="159"/>
      <c r="P244" s="160"/>
      <c r="Q244" s="208">
        <v>629</v>
      </c>
      <c r="R244" s="209">
        <v>0.153564453125</v>
      </c>
      <c r="S244" s="159">
        <v>9703</v>
      </c>
      <c r="T244" s="210">
        <v>0.14250675596287157</v>
      </c>
    </row>
    <row r="245" spans="1:20" s="7" customFormat="1" x14ac:dyDescent="0.25">
      <c r="B245" s="244"/>
      <c r="C245" s="351"/>
      <c r="D245" s="245">
        <v>4</v>
      </c>
      <c r="E245" s="251" t="s">
        <v>306</v>
      </c>
      <c r="F245" s="239"/>
      <c r="G245" s="207">
        <v>4248</v>
      </c>
      <c r="H245" s="160">
        <v>6.9649620435802001E-2</v>
      </c>
      <c r="I245" s="208"/>
      <c r="J245" s="209"/>
      <c r="K245" s="159">
        <v>59</v>
      </c>
      <c r="L245" s="160">
        <v>3.7990985189954925E-2</v>
      </c>
      <c r="M245" s="208">
        <v>70</v>
      </c>
      <c r="N245" s="209">
        <v>7.7092511013215861E-2</v>
      </c>
      <c r="O245" s="159"/>
      <c r="P245" s="160"/>
      <c r="Q245" s="208">
        <v>284</v>
      </c>
      <c r="R245" s="209">
        <v>6.93359375E-2</v>
      </c>
      <c r="S245" s="159">
        <v>4705</v>
      </c>
      <c r="T245" s="210">
        <v>6.9101750675596291E-2</v>
      </c>
    </row>
    <row r="246" spans="1:20" s="7" customFormat="1" x14ac:dyDescent="0.25">
      <c r="B246" s="244"/>
      <c r="C246" s="351"/>
      <c r="D246" s="245">
        <v>5</v>
      </c>
      <c r="E246" s="251" t="s">
        <v>307</v>
      </c>
      <c r="F246" s="239"/>
      <c r="G246" s="207">
        <v>5097</v>
      </c>
      <c r="H246" s="160">
        <v>8.3569707005951704E-2</v>
      </c>
      <c r="I246" s="208"/>
      <c r="J246" s="209"/>
      <c r="K246" s="159">
        <v>40</v>
      </c>
      <c r="L246" s="160">
        <v>2.5756600128782999E-2</v>
      </c>
      <c r="M246" s="208">
        <v>37</v>
      </c>
      <c r="N246" s="209">
        <v>4.0748898678414094E-2</v>
      </c>
      <c r="O246" s="159"/>
      <c r="P246" s="160"/>
      <c r="Q246" s="208">
        <v>308</v>
      </c>
      <c r="R246" s="209">
        <v>7.51953125E-2</v>
      </c>
      <c r="S246" s="159">
        <v>5514</v>
      </c>
      <c r="T246" s="210">
        <v>8.0983433204088823E-2</v>
      </c>
    </row>
    <row r="247" spans="1:20" s="7" customFormat="1" x14ac:dyDescent="0.25">
      <c r="B247" s="247"/>
      <c r="C247" s="353"/>
      <c r="D247" s="248">
        <v>6</v>
      </c>
      <c r="E247" s="252" t="s">
        <v>308</v>
      </c>
      <c r="F247" s="239"/>
      <c r="G247" s="207">
        <v>1405</v>
      </c>
      <c r="H247" s="160">
        <v>2.3036185666737714E-2</v>
      </c>
      <c r="I247" s="208"/>
      <c r="J247" s="209"/>
      <c r="K247" s="159">
        <v>22</v>
      </c>
      <c r="L247" s="160">
        <v>1.4166130070830651E-2</v>
      </c>
      <c r="M247" s="208">
        <v>22</v>
      </c>
      <c r="N247" s="209">
        <v>2.4229074889867842E-2</v>
      </c>
      <c r="O247" s="159"/>
      <c r="P247" s="160"/>
      <c r="Q247" s="208">
        <v>111</v>
      </c>
      <c r="R247" s="209">
        <v>2.7099609375E-2</v>
      </c>
      <c r="S247" s="159">
        <v>1578</v>
      </c>
      <c r="T247" s="210">
        <v>2.3175890024673951E-2</v>
      </c>
    </row>
    <row r="248" spans="1:20" s="7" customFormat="1" x14ac:dyDescent="0.25">
      <c r="A248" s="238"/>
      <c r="B248" s="239"/>
      <c r="C248" s="239"/>
      <c r="D248" s="239"/>
      <c r="E248" s="253"/>
      <c r="F248" s="239"/>
      <c r="G248" s="217"/>
      <c r="H248" s="218"/>
      <c r="I248" s="217"/>
      <c r="J248" s="218"/>
      <c r="K248" s="217"/>
      <c r="L248" s="218"/>
      <c r="M248" s="217"/>
      <c r="N248" s="218"/>
      <c r="O248" s="217"/>
      <c r="P248" s="218"/>
      <c r="Q248" s="217"/>
      <c r="R248" s="218"/>
      <c r="S248" s="217"/>
      <c r="T248" s="218"/>
    </row>
    <row r="249" spans="1:20" s="7" customFormat="1" x14ac:dyDescent="0.25">
      <c r="B249" s="241" t="s">
        <v>176</v>
      </c>
      <c r="C249" s="350" t="s">
        <v>177</v>
      </c>
      <c r="D249" s="242">
        <v>1</v>
      </c>
      <c r="E249" s="250" t="s">
        <v>265</v>
      </c>
      <c r="F249" s="239"/>
      <c r="G249" s="207">
        <v>17593</v>
      </c>
      <c r="H249" s="160">
        <v>0.2875471944821274</v>
      </c>
      <c r="I249" s="208"/>
      <c r="J249" s="209"/>
      <c r="K249" s="159">
        <v>541</v>
      </c>
      <c r="L249" s="160">
        <v>0.34858247422680411</v>
      </c>
      <c r="M249" s="208"/>
      <c r="N249" s="209"/>
      <c r="O249" s="159"/>
      <c r="P249" s="160"/>
      <c r="Q249" s="208">
        <v>1322</v>
      </c>
      <c r="R249" s="209">
        <v>0.32228181374939052</v>
      </c>
      <c r="S249" s="159">
        <v>19873</v>
      </c>
      <c r="T249" s="210">
        <v>0.29104302744500749</v>
      </c>
    </row>
    <row r="250" spans="1:20" s="7" customFormat="1" x14ac:dyDescent="0.25">
      <c r="B250" s="244"/>
      <c r="C250" s="351"/>
      <c r="D250" s="245">
        <v>2</v>
      </c>
      <c r="E250" s="251" t="s">
        <v>248</v>
      </c>
      <c r="F250" s="239"/>
      <c r="G250" s="207">
        <v>7572</v>
      </c>
      <c r="H250" s="160">
        <v>0.12375986793717209</v>
      </c>
      <c r="I250" s="208"/>
      <c r="J250" s="209"/>
      <c r="K250" s="159">
        <v>286</v>
      </c>
      <c r="L250" s="160">
        <v>0.18427835051546393</v>
      </c>
      <c r="M250" s="208"/>
      <c r="N250" s="209"/>
      <c r="O250" s="159"/>
      <c r="P250" s="160"/>
      <c r="Q250" s="208">
        <v>504</v>
      </c>
      <c r="R250" s="209">
        <v>0.12286689419795221</v>
      </c>
      <c r="S250" s="159">
        <v>8603</v>
      </c>
      <c r="T250" s="210">
        <v>0.12599220878123077</v>
      </c>
    </row>
    <row r="251" spans="1:20" s="7" customFormat="1" x14ac:dyDescent="0.25">
      <c r="B251" s="244"/>
      <c r="C251" s="351"/>
      <c r="D251" s="245">
        <v>3</v>
      </c>
      <c r="E251" s="251" t="s">
        <v>240</v>
      </c>
      <c r="F251" s="239"/>
      <c r="G251" s="207">
        <v>7275</v>
      </c>
      <c r="H251" s="160">
        <v>0.11890557834692643</v>
      </c>
      <c r="I251" s="208"/>
      <c r="J251" s="209"/>
      <c r="K251" s="159">
        <v>310</v>
      </c>
      <c r="L251" s="160">
        <v>0.19974226804123713</v>
      </c>
      <c r="M251" s="208"/>
      <c r="N251" s="209"/>
      <c r="O251" s="159"/>
      <c r="P251" s="160"/>
      <c r="Q251" s="208">
        <v>610</v>
      </c>
      <c r="R251" s="209">
        <v>0.14870794734275963</v>
      </c>
      <c r="S251" s="159">
        <v>8557</v>
      </c>
      <c r="T251" s="210">
        <v>0.12531853197035822</v>
      </c>
    </row>
    <row r="252" spans="1:20" s="7" customFormat="1" x14ac:dyDescent="0.25">
      <c r="B252" s="244"/>
      <c r="C252" s="351"/>
      <c r="D252" s="245">
        <v>4</v>
      </c>
      <c r="E252" s="251" t="s">
        <v>309</v>
      </c>
      <c r="F252" s="239"/>
      <c r="G252" s="207">
        <v>28495</v>
      </c>
      <c r="H252" s="160">
        <v>0.465733945703872</v>
      </c>
      <c r="I252" s="208"/>
      <c r="J252" s="209"/>
      <c r="K252" s="159">
        <v>396</v>
      </c>
      <c r="L252" s="160">
        <v>0.25515463917525771</v>
      </c>
      <c r="M252" s="208"/>
      <c r="N252" s="209"/>
      <c r="O252" s="159"/>
      <c r="P252" s="160"/>
      <c r="Q252" s="208">
        <v>1637</v>
      </c>
      <c r="R252" s="209">
        <v>0.39907362262311069</v>
      </c>
      <c r="S252" s="159">
        <v>30942</v>
      </c>
      <c r="T252" s="210">
        <v>0.45315017134823232</v>
      </c>
    </row>
    <row r="253" spans="1:20" s="7" customFormat="1" x14ac:dyDescent="0.25">
      <c r="B253" s="247"/>
      <c r="C253" s="353"/>
      <c r="D253" s="248">
        <v>5</v>
      </c>
      <c r="E253" s="252" t="s">
        <v>231</v>
      </c>
      <c r="F253" s="239"/>
      <c r="G253" s="207">
        <v>248</v>
      </c>
      <c r="H253" s="160">
        <v>4.0534135299020967E-3</v>
      </c>
      <c r="I253" s="208"/>
      <c r="J253" s="209"/>
      <c r="K253" s="159">
        <v>19</v>
      </c>
      <c r="L253" s="160">
        <v>1.2242268041237113E-2</v>
      </c>
      <c r="M253" s="208"/>
      <c r="N253" s="209"/>
      <c r="O253" s="159"/>
      <c r="P253" s="160"/>
      <c r="Q253" s="208">
        <v>29</v>
      </c>
      <c r="R253" s="209">
        <v>7.0697220867869332E-3</v>
      </c>
      <c r="S253" s="159">
        <v>307</v>
      </c>
      <c r="T253" s="210">
        <v>4.4960604551712016E-3</v>
      </c>
    </row>
    <row r="254" spans="1:20" s="7" customFormat="1" x14ac:dyDescent="0.25">
      <c r="A254" s="238"/>
      <c r="B254" s="239"/>
      <c r="C254" s="239"/>
      <c r="D254" s="239"/>
      <c r="E254" s="253"/>
      <c r="F254" s="239"/>
      <c r="G254" s="217"/>
      <c r="H254" s="218"/>
      <c r="I254" s="217"/>
      <c r="J254" s="218"/>
      <c r="K254" s="217"/>
      <c r="L254" s="218"/>
      <c r="M254" s="217"/>
      <c r="N254" s="218"/>
      <c r="O254" s="217"/>
      <c r="P254" s="218"/>
      <c r="Q254" s="217"/>
      <c r="R254" s="218"/>
      <c r="S254" s="217"/>
      <c r="T254" s="218"/>
    </row>
    <row r="255" spans="1:20" s="7" customFormat="1" x14ac:dyDescent="0.25">
      <c r="B255" s="241" t="s">
        <v>178</v>
      </c>
      <c r="C255" s="350" t="s">
        <v>179</v>
      </c>
      <c r="D255" s="242">
        <v>1</v>
      </c>
      <c r="E255" s="250" t="s">
        <v>265</v>
      </c>
      <c r="F255" s="239"/>
      <c r="G255" s="207">
        <v>8493</v>
      </c>
      <c r="H255" s="160">
        <v>0.14207092673134827</v>
      </c>
      <c r="I255" s="208"/>
      <c r="J255" s="209"/>
      <c r="K255" s="159">
        <v>333</v>
      </c>
      <c r="L255" s="160">
        <v>0.21764705882352942</v>
      </c>
      <c r="M255" s="208"/>
      <c r="N255" s="209"/>
      <c r="O255" s="159"/>
      <c r="P255" s="160"/>
      <c r="Q255" s="208">
        <v>723</v>
      </c>
      <c r="R255" s="209">
        <v>0.1841100076394194</v>
      </c>
      <c r="S255" s="159">
        <v>9757</v>
      </c>
      <c r="T255" s="210">
        <v>0.14641136837682509</v>
      </c>
    </row>
    <row r="256" spans="1:20" s="7" customFormat="1" x14ac:dyDescent="0.25">
      <c r="B256" s="244"/>
      <c r="C256" s="351"/>
      <c r="D256" s="245">
        <v>2</v>
      </c>
      <c r="E256" s="251" t="s">
        <v>248</v>
      </c>
      <c r="F256" s="239"/>
      <c r="G256" s="207">
        <v>4323</v>
      </c>
      <c r="H256" s="160">
        <v>7.2315155570424894E-2</v>
      </c>
      <c r="I256" s="208"/>
      <c r="J256" s="209"/>
      <c r="K256" s="159">
        <v>200</v>
      </c>
      <c r="L256" s="160">
        <v>0.13071895424836602</v>
      </c>
      <c r="M256" s="208"/>
      <c r="N256" s="209"/>
      <c r="O256" s="159"/>
      <c r="P256" s="160"/>
      <c r="Q256" s="208">
        <v>329</v>
      </c>
      <c r="R256" s="209">
        <v>8.3778966131907315E-2</v>
      </c>
      <c r="S256" s="159">
        <v>5002</v>
      </c>
      <c r="T256" s="210">
        <v>7.5058897675605113E-2</v>
      </c>
    </row>
    <row r="257" spans="1:20" s="7" customFormat="1" x14ac:dyDescent="0.25">
      <c r="B257" s="244"/>
      <c r="C257" s="351"/>
      <c r="D257" s="245">
        <v>3</v>
      </c>
      <c r="E257" s="251" t="s">
        <v>240</v>
      </c>
      <c r="F257" s="239"/>
      <c r="G257" s="207">
        <v>5883</v>
      </c>
      <c r="H257" s="160">
        <v>9.8410839745734363E-2</v>
      </c>
      <c r="I257" s="208"/>
      <c r="J257" s="209"/>
      <c r="K257" s="159">
        <v>305</v>
      </c>
      <c r="L257" s="160">
        <v>0.19934640522875818</v>
      </c>
      <c r="M257" s="208"/>
      <c r="N257" s="209"/>
      <c r="O257" s="159"/>
      <c r="P257" s="160"/>
      <c r="Q257" s="208">
        <v>502</v>
      </c>
      <c r="R257" s="209">
        <v>0.12783295136236314</v>
      </c>
      <c r="S257" s="159">
        <v>7032</v>
      </c>
      <c r="T257" s="210">
        <v>0.1055206254407947</v>
      </c>
    </row>
    <row r="258" spans="1:20" s="7" customFormat="1" x14ac:dyDescent="0.25">
      <c r="B258" s="244"/>
      <c r="C258" s="351"/>
      <c r="D258" s="245">
        <v>4</v>
      </c>
      <c r="E258" s="251" t="s">
        <v>309</v>
      </c>
      <c r="F258" s="239"/>
      <c r="G258" s="207">
        <v>22727</v>
      </c>
      <c r="H258" s="160">
        <v>0.38017731682837069</v>
      </c>
      <c r="I258" s="208"/>
      <c r="J258" s="209"/>
      <c r="K258" s="159">
        <v>345</v>
      </c>
      <c r="L258" s="160">
        <v>0.22549019607843138</v>
      </c>
      <c r="M258" s="208"/>
      <c r="N258" s="209"/>
      <c r="O258" s="159"/>
      <c r="P258" s="160"/>
      <c r="Q258" s="208">
        <v>1271</v>
      </c>
      <c r="R258" s="209">
        <v>0.3236567354214413</v>
      </c>
      <c r="S258" s="159">
        <v>24669</v>
      </c>
      <c r="T258" s="210">
        <v>0.37017751834456264</v>
      </c>
    </row>
    <row r="259" spans="1:20" s="7" customFormat="1" x14ac:dyDescent="0.25">
      <c r="B259" s="244"/>
      <c r="C259" s="351"/>
      <c r="D259" s="245">
        <v>5</v>
      </c>
      <c r="E259" s="251" t="s">
        <v>310</v>
      </c>
      <c r="F259" s="239"/>
      <c r="G259" s="207">
        <v>18087</v>
      </c>
      <c r="H259" s="160">
        <v>0.30255938440950153</v>
      </c>
      <c r="I259" s="208"/>
      <c r="J259" s="209"/>
      <c r="K259" s="159">
        <v>325</v>
      </c>
      <c r="L259" s="160">
        <v>0.21241830065359477</v>
      </c>
      <c r="M259" s="208"/>
      <c r="N259" s="209"/>
      <c r="O259" s="159"/>
      <c r="P259" s="160"/>
      <c r="Q259" s="208">
        <v>1065</v>
      </c>
      <c r="R259" s="209">
        <v>0.27119938884644768</v>
      </c>
      <c r="S259" s="159">
        <v>19843</v>
      </c>
      <c r="T259" s="210">
        <v>0.29775963746042228</v>
      </c>
    </row>
    <row r="260" spans="1:20" s="7" customFormat="1" x14ac:dyDescent="0.25">
      <c r="B260" s="247"/>
      <c r="C260" s="353"/>
      <c r="D260" s="248">
        <v>6</v>
      </c>
      <c r="E260" s="252" t="s">
        <v>231</v>
      </c>
      <c r="F260" s="239"/>
      <c r="G260" s="207">
        <v>267</v>
      </c>
      <c r="H260" s="160">
        <v>4.4663767146202746E-3</v>
      </c>
      <c r="I260" s="208"/>
      <c r="J260" s="209"/>
      <c r="K260" s="159">
        <v>22</v>
      </c>
      <c r="L260" s="160">
        <v>1.4379084967320261E-2</v>
      </c>
      <c r="M260" s="208"/>
      <c r="N260" s="209"/>
      <c r="O260" s="159"/>
      <c r="P260" s="160"/>
      <c r="Q260" s="208">
        <v>37</v>
      </c>
      <c r="R260" s="209">
        <v>9.421950598421186E-3</v>
      </c>
      <c r="S260" s="159">
        <v>338</v>
      </c>
      <c r="T260" s="210">
        <v>5.0719527017901896E-3</v>
      </c>
    </row>
    <row r="261" spans="1:20" s="7" customFormat="1" x14ac:dyDescent="0.25">
      <c r="A261" s="238"/>
      <c r="B261" s="239"/>
      <c r="C261" s="239"/>
      <c r="D261" s="239"/>
      <c r="E261" s="253"/>
      <c r="F261" s="239"/>
      <c r="G261" s="217"/>
      <c r="H261" s="218"/>
      <c r="I261" s="217"/>
      <c r="J261" s="218"/>
      <c r="K261" s="217"/>
      <c r="L261" s="218"/>
      <c r="M261" s="217"/>
      <c r="N261" s="218"/>
      <c r="O261" s="217"/>
      <c r="P261" s="218"/>
      <c r="Q261" s="217"/>
      <c r="R261" s="218"/>
      <c r="S261" s="217"/>
      <c r="T261" s="218"/>
    </row>
    <row r="262" spans="1:20" s="7" customFormat="1" x14ac:dyDescent="0.25">
      <c r="B262" s="241" t="s">
        <v>180</v>
      </c>
      <c r="C262" s="350" t="s">
        <v>181</v>
      </c>
      <c r="D262" s="242">
        <v>1</v>
      </c>
      <c r="E262" s="250" t="s">
        <v>239</v>
      </c>
      <c r="F262" s="239"/>
      <c r="G262" s="207">
        <v>50197</v>
      </c>
      <c r="H262" s="160">
        <v>0.80442621111841162</v>
      </c>
      <c r="I262" s="208">
        <v>284</v>
      </c>
      <c r="J262" s="209">
        <v>0.70822942643391518</v>
      </c>
      <c r="K262" s="159">
        <v>1169</v>
      </c>
      <c r="L262" s="160">
        <v>0.74792066538707613</v>
      </c>
      <c r="M262" s="208">
        <v>763</v>
      </c>
      <c r="N262" s="209">
        <v>0.8117021276595745</v>
      </c>
      <c r="O262" s="159">
        <v>105</v>
      </c>
      <c r="P262" s="160">
        <v>0.67307692307692313</v>
      </c>
      <c r="Q262" s="208">
        <v>3305</v>
      </c>
      <c r="R262" s="209">
        <v>0.77837965143664622</v>
      </c>
      <c r="S262" s="159">
        <v>55823</v>
      </c>
      <c r="T262" s="210">
        <v>0.8008234467126687</v>
      </c>
    </row>
    <row r="263" spans="1:20" s="7" customFormat="1" x14ac:dyDescent="0.25">
      <c r="B263" s="244"/>
      <c r="C263" s="351"/>
      <c r="D263" s="245">
        <v>2</v>
      </c>
      <c r="E263" s="251" t="s">
        <v>240</v>
      </c>
      <c r="F263" s="239"/>
      <c r="G263" s="207">
        <v>2212</v>
      </c>
      <c r="H263" s="160">
        <v>3.5448149869393118E-2</v>
      </c>
      <c r="I263" s="208">
        <v>36</v>
      </c>
      <c r="J263" s="209">
        <v>8.9775561097256859E-2</v>
      </c>
      <c r="K263" s="159">
        <v>176</v>
      </c>
      <c r="L263" s="160">
        <v>0.1126039667306462</v>
      </c>
      <c r="M263" s="208">
        <v>50</v>
      </c>
      <c r="N263" s="209">
        <v>5.3191489361702128E-2</v>
      </c>
      <c r="O263" s="159">
        <v>19</v>
      </c>
      <c r="P263" s="160">
        <v>0.12179487179487179</v>
      </c>
      <c r="Q263" s="208">
        <v>219</v>
      </c>
      <c r="R263" s="209">
        <v>5.157795572303344E-2</v>
      </c>
      <c r="S263" s="159">
        <v>2712</v>
      </c>
      <c r="T263" s="210">
        <v>3.8905705309366351E-2</v>
      </c>
    </row>
    <row r="264" spans="1:20" s="7" customFormat="1" x14ac:dyDescent="0.25">
      <c r="B264" s="247"/>
      <c r="C264" s="353"/>
      <c r="D264" s="248">
        <v>3</v>
      </c>
      <c r="E264" s="252" t="s">
        <v>231</v>
      </c>
      <c r="F264" s="239"/>
      <c r="G264" s="207">
        <v>9992</v>
      </c>
      <c r="H264" s="160">
        <v>0.16012563901219531</v>
      </c>
      <c r="I264" s="208">
        <v>81</v>
      </c>
      <c r="J264" s="209">
        <v>0.20199501246882792</v>
      </c>
      <c r="K264" s="159">
        <v>218</v>
      </c>
      <c r="L264" s="160">
        <v>0.13947536788227768</v>
      </c>
      <c r="M264" s="208">
        <v>127</v>
      </c>
      <c r="N264" s="209">
        <v>0.1351063829787234</v>
      </c>
      <c r="O264" s="159">
        <v>32</v>
      </c>
      <c r="P264" s="160">
        <v>0.20512820512820512</v>
      </c>
      <c r="Q264" s="208">
        <v>722</v>
      </c>
      <c r="R264" s="209">
        <v>0.1700423928403203</v>
      </c>
      <c r="S264" s="159">
        <v>11172</v>
      </c>
      <c r="T264" s="210">
        <v>0.1602708479779649</v>
      </c>
    </row>
    <row r="265" spans="1:20" s="7" customFormat="1" x14ac:dyDescent="0.25">
      <c r="A265" s="238"/>
      <c r="B265" s="239"/>
      <c r="C265" s="239"/>
      <c r="D265" s="239"/>
      <c r="E265" s="253"/>
      <c r="F265" s="239"/>
      <c r="G265" s="217"/>
      <c r="H265" s="218"/>
      <c r="I265" s="217"/>
      <c r="J265" s="218"/>
      <c r="K265" s="217"/>
      <c r="L265" s="218"/>
      <c r="M265" s="217"/>
      <c r="N265" s="218"/>
      <c r="O265" s="217"/>
      <c r="P265" s="218"/>
      <c r="Q265" s="217"/>
      <c r="R265" s="218"/>
      <c r="S265" s="217"/>
      <c r="T265" s="218"/>
    </row>
    <row r="266" spans="1:20" s="7" customFormat="1" x14ac:dyDescent="0.25">
      <c r="B266" s="241" t="s">
        <v>182</v>
      </c>
      <c r="C266" s="354" t="s">
        <v>183</v>
      </c>
      <c r="D266" s="242">
        <v>1</v>
      </c>
      <c r="E266" s="250" t="s">
        <v>265</v>
      </c>
      <c r="F266" s="239"/>
      <c r="G266" s="207">
        <v>27378</v>
      </c>
      <c r="H266" s="160">
        <v>0.44497537666390363</v>
      </c>
      <c r="I266" s="208">
        <v>169</v>
      </c>
      <c r="J266" s="209">
        <v>0.43669250645994834</v>
      </c>
      <c r="K266" s="159">
        <v>670</v>
      </c>
      <c r="L266" s="160">
        <v>0.43142305215711524</v>
      </c>
      <c r="M266" s="208">
        <v>402</v>
      </c>
      <c r="N266" s="209">
        <v>0.43695652173913041</v>
      </c>
      <c r="O266" s="159">
        <v>75</v>
      </c>
      <c r="P266" s="160">
        <v>0.47770700636942676</v>
      </c>
      <c r="Q266" s="208">
        <v>1854</v>
      </c>
      <c r="R266" s="209">
        <v>0.44825918762088973</v>
      </c>
      <c r="S266" s="159">
        <v>30548</v>
      </c>
      <c r="T266" s="210">
        <v>0.44478741991846243</v>
      </c>
    </row>
    <row r="267" spans="1:20" s="7" customFormat="1" x14ac:dyDescent="0.25">
      <c r="B267" s="244"/>
      <c r="C267" s="355"/>
      <c r="D267" s="245">
        <v>2</v>
      </c>
      <c r="E267" s="251" t="s">
        <v>248</v>
      </c>
      <c r="F267" s="239"/>
      <c r="G267" s="207">
        <v>10994</v>
      </c>
      <c r="H267" s="160">
        <v>0.1786857802265672</v>
      </c>
      <c r="I267" s="208">
        <v>78</v>
      </c>
      <c r="J267" s="209">
        <v>0.20155038759689922</v>
      </c>
      <c r="K267" s="159">
        <v>362</v>
      </c>
      <c r="L267" s="160">
        <v>0.23309723116548617</v>
      </c>
      <c r="M267" s="208">
        <v>231</v>
      </c>
      <c r="N267" s="209">
        <v>0.25108695652173912</v>
      </c>
      <c r="O267" s="159">
        <v>26</v>
      </c>
      <c r="P267" s="160">
        <v>0.16560509554140126</v>
      </c>
      <c r="Q267" s="208">
        <v>767</v>
      </c>
      <c r="R267" s="209">
        <v>0.1854448742746615</v>
      </c>
      <c r="S267" s="159">
        <v>12458</v>
      </c>
      <c r="T267" s="210">
        <v>0.18139196272568434</v>
      </c>
    </row>
    <row r="268" spans="1:20" s="7" customFormat="1" x14ac:dyDescent="0.25">
      <c r="B268" s="244"/>
      <c r="C268" s="355"/>
      <c r="D268" s="245">
        <v>3</v>
      </c>
      <c r="E268" s="251" t="s">
        <v>311</v>
      </c>
      <c r="F268" s="239"/>
      <c r="G268" s="207">
        <v>5040</v>
      </c>
      <c r="H268" s="160">
        <v>8.1915256716563453E-2</v>
      </c>
      <c r="I268" s="208">
        <v>45</v>
      </c>
      <c r="J268" s="209">
        <v>0.11627906976744186</v>
      </c>
      <c r="K268" s="159">
        <v>209</v>
      </c>
      <c r="L268" s="160">
        <v>0.13457823567289118</v>
      </c>
      <c r="M268" s="208">
        <v>122</v>
      </c>
      <c r="N268" s="209">
        <v>0.13260869565217392</v>
      </c>
      <c r="O268" s="159">
        <v>25</v>
      </c>
      <c r="P268" s="160">
        <v>0.15923566878980891</v>
      </c>
      <c r="Q268" s="208">
        <v>363</v>
      </c>
      <c r="R268" s="209">
        <v>8.7765957446808512E-2</v>
      </c>
      <c r="S268" s="159">
        <v>5804</v>
      </c>
      <c r="T268" s="210">
        <v>8.4507862550960974E-2</v>
      </c>
    </row>
    <row r="269" spans="1:20" s="7" customFormat="1" x14ac:dyDescent="0.25">
      <c r="B269" s="247"/>
      <c r="C269" s="356"/>
      <c r="D269" s="248">
        <v>4</v>
      </c>
      <c r="E269" s="252" t="s">
        <v>312</v>
      </c>
      <c r="F269" s="239"/>
      <c r="G269" s="207">
        <v>18115</v>
      </c>
      <c r="H269" s="160">
        <v>0.29442358639296567</v>
      </c>
      <c r="I269" s="208">
        <v>95</v>
      </c>
      <c r="J269" s="209">
        <v>0.2454780361757106</v>
      </c>
      <c r="K269" s="159">
        <v>312</v>
      </c>
      <c r="L269" s="160">
        <v>0.20090148100450742</v>
      </c>
      <c r="M269" s="208">
        <v>165</v>
      </c>
      <c r="N269" s="209">
        <v>0.17934782608695651</v>
      </c>
      <c r="O269" s="159">
        <v>31</v>
      </c>
      <c r="P269" s="160">
        <v>0.19745222929936307</v>
      </c>
      <c r="Q269" s="208">
        <v>1152</v>
      </c>
      <c r="R269" s="209">
        <v>0.27852998065764023</v>
      </c>
      <c r="S269" s="159">
        <v>19870</v>
      </c>
      <c r="T269" s="210">
        <v>0.28931275480489227</v>
      </c>
    </row>
    <row r="270" spans="1:20" s="7" customFormat="1" x14ac:dyDescent="0.25">
      <c r="A270" s="238"/>
      <c r="B270" s="239"/>
      <c r="C270" s="239"/>
      <c r="D270" s="239"/>
      <c r="E270" s="253"/>
      <c r="F270" s="239"/>
      <c r="G270" s="217"/>
      <c r="H270" s="218"/>
      <c r="I270" s="217"/>
      <c r="J270" s="218"/>
      <c r="K270" s="217"/>
      <c r="L270" s="218"/>
      <c r="M270" s="217"/>
      <c r="N270" s="218"/>
      <c r="O270" s="217"/>
      <c r="P270" s="218"/>
      <c r="Q270" s="217"/>
      <c r="R270" s="218"/>
      <c r="S270" s="217"/>
      <c r="T270" s="218"/>
    </row>
    <row r="271" spans="1:20" s="7" customFormat="1" x14ac:dyDescent="0.25">
      <c r="B271" s="241" t="s">
        <v>184</v>
      </c>
      <c r="C271" s="350" t="s">
        <v>185</v>
      </c>
      <c r="D271" s="242">
        <v>1</v>
      </c>
      <c r="E271" s="250" t="s">
        <v>299</v>
      </c>
      <c r="F271" s="239"/>
      <c r="G271" s="207">
        <v>36924</v>
      </c>
      <c r="H271" s="160">
        <v>0.59412058118392896</v>
      </c>
      <c r="I271" s="208">
        <v>184</v>
      </c>
      <c r="J271" s="209">
        <v>0.46347607052896728</v>
      </c>
      <c r="K271" s="159">
        <v>715</v>
      </c>
      <c r="L271" s="160">
        <v>0.45368020304568529</v>
      </c>
      <c r="M271" s="208">
        <v>483</v>
      </c>
      <c r="N271" s="209">
        <v>0.52047413793103448</v>
      </c>
      <c r="O271" s="159">
        <v>58</v>
      </c>
      <c r="P271" s="160">
        <v>0.37179487179487181</v>
      </c>
      <c r="Q271" s="208">
        <v>2593</v>
      </c>
      <c r="R271" s="209">
        <v>0.61011764705882354</v>
      </c>
      <c r="S271" s="159">
        <v>40957</v>
      </c>
      <c r="T271" s="210">
        <v>0.58968267680258002</v>
      </c>
    </row>
    <row r="272" spans="1:20" s="7" customFormat="1" x14ac:dyDescent="0.25">
      <c r="B272" s="244"/>
      <c r="C272" s="351"/>
      <c r="D272" s="245">
        <v>2</v>
      </c>
      <c r="E272" s="251" t="s">
        <v>313</v>
      </c>
      <c r="F272" s="239"/>
      <c r="G272" s="207">
        <v>16712</v>
      </c>
      <c r="H272" s="160">
        <v>0.26890215449967014</v>
      </c>
      <c r="I272" s="208">
        <v>124</v>
      </c>
      <c r="J272" s="209">
        <v>0.31234256926952142</v>
      </c>
      <c r="K272" s="159">
        <v>524</v>
      </c>
      <c r="L272" s="160">
        <v>0.33248730964467005</v>
      </c>
      <c r="M272" s="208">
        <v>264</v>
      </c>
      <c r="N272" s="209">
        <v>0.28448275862068967</v>
      </c>
      <c r="O272" s="159">
        <v>56</v>
      </c>
      <c r="P272" s="160">
        <v>0.35897435897435898</v>
      </c>
      <c r="Q272" s="208">
        <v>1024</v>
      </c>
      <c r="R272" s="209">
        <v>0.24094117647058824</v>
      </c>
      <c r="S272" s="159">
        <v>18704</v>
      </c>
      <c r="T272" s="210">
        <v>0.26929278967979731</v>
      </c>
    </row>
    <row r="273" spans="1:20" s="7" customFormat="1" x14ac:dyDescent="0.25">
      <c r="B273" s="244"/>
      <c r="C273" s="351"/>
      <c r="D273" s="245">
        <v>3</v>
      </c>
      <c r="E273" s="251" t="s">
        <v>314</v>
      </c>
      <c r="F273" s="239"/>
      <c r="G273" s="207">
        <v>5631</v>
      </c>
      <c r="H273" s="160">
        <v>9.0604836763262489E-2</v>
      </c>
      <c r="I273" s="208">
        <v>56</v>
      </c>
      <c r="J273" s="209">
        <v>0.14105793450881612</v>
      </c>
      <c r="K273" s="159">
        <v>243</v>
      </c>
      <c r="L273" s="160">
        <v>0.15418781725888325</v>
      </c>
      <c r="M273" s="208">
        <v>122</v>
      </c>
      <c r="N273" s="209">
        <v>0.13146551724137931</v>
      </c>
      <c r="O273" s="159">
        <v>23</v>
      </c>
      <c r="P273" s="160">
        <v>0.14743589743589744</v>
      </c>
      <c r="Q273" s="208">
        <v>386</v>
      </c>
      <c r="R273" s="209">
        <v>9.0823529411764706E-2</v>
      </c>
      <c r="S273" s="159">
        <v>6461</v>
      </c>
      <c r="T273" s="210">
        <v>9.3022920985947943E-2</v>
      </c>
    </row>
    <row r="274" spans="1:20" s="7" customFormat="1" x14ac:dyDescent="0.25">
      <c r="B274" s="244"/>
      <c r="C274" s="351"/>
      <c r="D274" s="245">
        <v>4</v>
      </c>
      <c r="E274" s="251" t="s">
        <v>315</v>
      </c>
      <c r="F274" s="239"/>
      <c r="G274" s="207">
        <v>1189</v>
      </c>
      <c r="H274" s="160">
        <v>1.913144217927883E-2</v>
      </c>
      <c r="I274" s="208">
        <v>18</v>
      </c>
      <c r="J274" s="209">
        <v>4.534005037783375E-2</v>
      </c>
      <c r="K274" s="159">
        <v>38</v>
      </c>
      <c r="L274" s="160">
        <v>2.4111675126903553E-2</v>
      </c>
      <c r="M274" s="208">
        <v>34</v>
      </c>
      <c r="N274" s="209">
        <v>3.6637931034482756E-2</v>
      </c>
      <c r="O274" s="159">
        <v>13</v>
      </c>
      <c r="P274" s="160">
        <v>8.3333333333333329E-2</v>
      </c>
      <c r="Q274" s="208">
        <v>108</v>
      </c>
      <c r="R274" s="209">
        <v>2.5411764705882352E-2</v>
      </c>
      <c r="S274" s="159">
        <v>1400</v>
      </c>
      <c r="T274" s="210">
        <v>2.0156645934116563E-2</v>
      </c>
    </row>
    <row r="275" spans="1:20" s="7" customFormat="1" x14ac:dyDescent="0.25">
      <c r="B275" s="247"/>
      <c r="C275" s="353"/>
      <c r="D275" s="248">
        <v>5</v>
      </c>
      <c r="E275" s="252" t="s">
        <v>231</v>
      </c>
      <c r="F275" s="239"/>
      <c r="G275" s="207">
        <v>1693</v>
      </c>
      <c r="H275" s="160">
        <v>2.7240985373859595E-2</v>
      </c>
      <c r="I275" s="208">
        <v>15</v>
      </c>
      <c r="J275" s="209">
        <v>3.7783375314861464E-2</v>
      </c>
      <c r="K275" s="159">
        <v>56</v>
      </c>
      <c r="L275" s="160">
        <v>3.553299492385787E-2</v>
      </c>
      <c r="M275" s="208">
        <v>25</v>
      </c>
      <c r="N275" s="209">
        <v>2.6939655172413791E-2</v>
      </c>
      <c r="O275" s="159">
        <v>6</v>
      </c>
      <c r="P275" s="160">
        <v>3.8461538461538464E-2</v>
      </c>
      <c r="Q275" s="208">
        <v>139</v>
      </c>
      <c r="R275" s="209">
        <v>3.2705882352941175E-2</v>
      </c>
      <c r="S275" s="159">
        <v>1934</v>
      </c>
      <c r="T275" s="210">
        <v>2.7844966597558165E-2</v>
      </c>
    </row>
    <row r="276" spans="1:20" s="7" customFormat="1" x14ac:dyDescent="0.25">
      <c r="A276" s="238"/>
      <c r="B276" s="239"/>
      <c r="C276" s="239"/>
      <c r="D276" s="239"/>
      <c r="E276" s="253"/>
      <c r="F276" s="239"/>
      <c r="G276" s="217"/>
      <c r="H276" s="218"/>
      <c r="I276" s="217"/>
      <c r="J276" s="218"/>
      <c r="K276" s="217"/>
      <c r="L276" s="218"/>
      <c r="M276" s="217"/>
      <c r="N276" s="218"/>
      <c r="O276" s="217"/>
      <c r="P276" s="218"/>
      <c r="Q276" s="217"/>
      <c r="R276" s="218"/>
      <c r="S276" s="217"/>
      <c r="T276" s="218"/>
    </row>
    <row r="277" spans="1:20" s="7" customFormat="1" x14ac:dyDescent="0.25">
      <c r="B277" s="241" t="s">
        <v>186</v>
      </c>
      <c r="C277" s="354" t="s">
        <v>187</v>
      </c>
      <c r="D277" s="242">
        <v>1</v>
      </c>
      <c r="E277" s="250" t="s">
        <v>239</v>
      </c>
      <c r="F277" s="239"/>
      <c r="G277" s="207">
        <v>15712</v>
      </c>
      <c r="H277" s="160">
        <v>0.26037817145319259</v>
      </c>
      <c r="I277" s="208">
        <v>104</v>
      </c>
      <c r="J277" s="209">
        <v>0.27154046997389036</v>
      </c>
      <c r="K277" s="159">
        <v>493</v>
      </c>
      <c r="L277" s="160">
        <v>0.32159165035877363</v>
      </c>
      <c r="M277" s="208">
        <v>292</v>
      </c>
      <c r="N277" s="209">
        <v>0.32265193370165746</v>
      </c>
      <c r="O277" s="159">
        <v>42</v>
      </c>
      <c r="P277" s="160">
        <v>0.2709677419354839</v>
      </c>
      <c r="Q277" s="208">
        <v>1137</v>
      </c>
      <c r="R277" s="209">
        <v>0.28185423896876549</v>
      </c>
      <c r="S277" s="159">
        <v>17780</v>
      </c>
      <c r="T277" s="210">
        <v>0.26398230219886271</v>
      </c>
    </row>
    <row r="278" spans="1:20" s="7" customFormat="1" x14ac:dyDescent="0.25">
      <c r="B278" s="244"/>
      <c r="C278" s="355"/>
      <c r="D278" s="245">
        <v>2</v>
      </c>
      <c r="E278" s="251" t="s">
        <v>240</v>
      </c>
      <c r="F278" s="239"/>
      <c r="G278" s="207">
        <v>32718</v>
      </c>
      <c r="H278" s="160">
        <v>0.5422004209270338</v>
      </c>
      <c r="I278" s="208">
        <v>200</v>
      </c>
      <c r="J278" s="209">
        <v>0.52219321148825071</v>
      </c>
      <c r="K278" s="159">
        <v>651</v>
      </c>
      <c r="L278" s="160">
        <v>0.42465753424657532</v>
      </c>
      <c r="M278" s="208">
        <v>438</v>
      </c>
      <c r="N278" s="209">
        <v>0.48397790055248618</v>
      </c>
      <c r="O278" s="159">
        <v>73</v>
      </c>
      <c r="P278" s="160">
        <v>0.47096774193548385</v>
      </c>
      <c r="Q278" s="208">
        <v>2042</v>
      </c>
      <c r="R278" s="209">
        <v>0.50619732275656915</v>
      </c>
      <c r="S278" s="159">
        <v>36122</v>
      </c>
      <c r="T278" s="210">
        <v>0.53630870191379743</v>
      </c>
    </row>
    <row r="279" spans="1:20" s="7" customFormat="1" x14ac:dyDescent="0.25">
      <c r="B279" s="244"/>
      <c r="C279" s="355"/>
      <c r="D279" s="245">
        <v>3</v>
      </c>
      <c r="E279" s="251" t="s">
        <v>316</v>
      </c>
      <c r="F279" s="239"/>
      <c r="G279" s="207">
        <v>7382</v>
      </c>
      <c r="H279" s="160">
        <v>0.12233399068657508</v>
      </c>
      <c r="I279" s="208">
        <v>47</v>
      </c>
      <c r="J279" s="209">
        <v>0.12271540469973891</v>
      </c>
      <c r="K279" s="159">
        <v>222</v>
      </c>
      <c r="L279" s="160">
        <v>0.14481409001956946</v>
      </c>
      <c r="M279" s="208">
        <v>77</v>
      </c>
      <c r="N279" s="209">
        <v>8.5082872928176789E-2</v>
      </c>
      <c r="O279" s="159">
        <v>17</v>
      </c>
      <c r="P279" s="160">
        <v>0.10967741935483871</v>
      </c>
      <c r="Q279" s="208">
        <v>530</v>
      </c>
      <c r="R279" s="209">
        <v>0.13138324243926625</v>
      </c>
      <c r="S279" s="159">
        <v>8275</v>
      </c>
      <c r="T279" s="210">
        <v>0.12286015470728846</v>
      </c>
    </row>
    <row r="280" spans="1:20" s="7" customFormat="1" x14ac:dyDescent="0.25">
      <c r="B280" s="247"/>
      <c r="C280" s="356"/>
      <c r="D280" s="248">
        <v>4</v>
      </c>
      <c r="E280" s="252" t="s">
        <v>231</v>
      </c>
      <c r="F280" s="239"/>
      <c r="G280" s="207">
        <v>4531</v>
      </c>
      <c r="H280" s="160">
        <v>7.508741693319855E-2</v>
      </c>
      <c r="I280" s="208">
        <v>32</v>
      </c>
      <c r="J280" s="209">
        <v>8.3550913838120106E-2</v>
      </c>
      <c r="K280" s="159">
        <v>167</v>
      </c>
      <c r="L280" s="160">
        <v>0.10893672537508153</v>
      </c>
      <c r="M280" s="208">
        <v>98</v>
      </c>
      <c r="N280" s="209">
        <v>0.10828729281767956</v>
      </c>
      <c r="O280" s="159">
        <v>23</v>
      </c>
      <c r="P280" s="160">
        <v>0.14838709677419354</v>
      </c>
      <c r="Q280" s="208">
        <v>325</v>
      </c>
      <c r="R280" s="209">
        <v>8.0565195835399103E-2</v>
      </c>
      <c r="S280" s="159">
        <v>5176</v>
      </c>
      <c r="T280" s="210">
        <v>7.6848841180051378E-2</v>
      </c>
    </row>
    <row r="281" spans="1:20" s="7" customFormat="1" x14ac:dyDescent="0.25">
      <c r="A281" s="238"/>
      <c r="B281" s="239"/>
      <c r="C281" s="239"/>
      <c r="D281" s="239"/>
      <c r="E281" s="253"/>
      <c r="F281" s="239"/>
      <c r="G281" s="217"/>
      <c r="H281" s="218"/>
      <c r="I281" s="217"/>
      <c r="J281" s="218"/>
      <c r="K281" s="217"/>
      <c r="L281" s="218"/>
      <c r="M281" s="217"/>
      <c r="N281" s="218"/>
      <c r="O281" s="217"/>
      <c r="P281" s="218"/>
      <c r="Q281" s="217"/>
      <c r="R281" s="218"/>
      <c r="S281" s="217"/>
      <c r="T281" s="218"/>
    </row>
    <row r="282" spans="1:20" s="7" customFormat="1" x14ac:dyDescent="0.25">
      <c r="B282" s="241" t="s">
        <v>188</v>
      </c>
      <c r="C282" s="350" t="s">
        <v>189</v>
      </c>
      <c r="D282" s="242">
        <v>1</v>
      </c>
      <c r="E282" s="250" t="s">
        <v>317</v>
      </c>
      <c r="F282" s="239"/>
      <c r="G282" s="207">
        <v>35759</v>
      </c>
      <c r="H282" s="160">
        <v>0.57295071460616553</v>
      </c>
      <c r="I282" s="208"/>
      <c r="J282" s="209"/>
      <c r="K282" s="159">
        <v>736</v>
      </c>
      <c r="L282" s="160">
        <v>0.46759847522236342</v>
      </c>
      <c r="M282" s="208"/>
      <c r="N282" s="209"/>
      <c r="O282" s="159"/>
      <c r="P282" s="160"/>
      <c r="Q282" s="208">
        <v>2407</v>
      </c>
      <c r="R282" s="209">
        <v>0.56688648139425346</v>
      </c>
      <c r="S282" s="159">
        <v>39677</v>
      </c>
      <c r="T282" s="210">
        <v>0.56906616181174074</v>
      </c>
    </row>
    <row r="283" spans="1:20" s="7" customFormat="1" x14ac:dyDescent="0.25">
      <c r="B283" s="244"/>
      <c r="C283" s="351"/>
      <c r="D283" s="245">
        <v>2</v>
      </c>
      <c r="E283" s="251" t="s">
        <v>318</v>
      </c>
      <c r="F283" s="239"/>
      <c r="G283" s="207">
        <v>19572</v>
      </c>
      <c r="H283" s="160">
        <v>0.31359353970390308</v>
      </c>
      <c r="I283" s="208"/>
      <c r="J283" s="209"/>
      <c r="K283" s="159">
        <v>618</v>
      </c>
      <c r="L283" s="160">
        <v>0.3926302414231258</v>
      </c>
      <c r="M283" s="208"/>
      <c r="N283" s="209"/>
      <c r="O283" s="159"/>
      <c r="P283" s="160"/>
      <c r="Q283" s="208">
        <v>1349</v>
      </c>
      <c r="R283" s="209">
        <v>0.31771078662270374</v>
      </c>
      <c r="S283" s="159">
        <v>22084</v>
      </c>
      <c r="T283" s="210">
        <v>0.31673909613757295</v>
      </c>
    </row>
    <row r="284" spans="1:20" s="7" customFormat="1" x14ac:dyDescent="0.25">
      <c r="B284" s="244"/>
      <c r="C284" s="351"/>
      <c r="D284" s="245">
        <v>3</v>
      </c>
      <c r="E284" s="251" t="s">
        <v>319</v>
      </c>
      <c r="F284" s="239"/>
      <c r="G284" s="207">
        <v>4591</v>
      </c>
      <c r="H284" s="160">
        <v>7.3559571877203106E-2</v>
      </c>
      <c r="I284" s="208"/>
      <c r="J284" s="209"/>
      <c r="K284" s="159">
        <v>164</v>
      </c>
      <c r="L284" s="160">
        <v>0.10419313850063533</v>
      </c>
      <c r="M284" s="208"/>
      <c r="N284" s="209"/>
      <c r="O284" s="159"/>
      <c r="P284" s="160"/>
      <c r="Q284" s="208">
        <v>318</v>
      </c>
      <c r="R284" s="209">
        <v>7.489401789919925E-2</v>
      </c>
      <c r="S284" s="159">
        <v>5187</v>
      </c>
      <c r="T284" s="210">
        <v>7.4394389225936927E-2</v>
      </c>
    </row>
    <row r="285" spans="1:20" s="7" customFormat="1" x14ac:dyDescent="0.25">
      <c r="B285" s="244"/>
      <c r="C285" s="351"/>
      <c r="D285" s="245">
        <v>4</v>
      </c>
      <c r="E285" s="251" t="s">
        <v>320</v>
      </c>
      <c r="F285" s="239"/>
      <c r="G285" s="207">
        <v>1594</v>
      </c>
      <c r="H285" s="160">
        <v>2.5539960264051784E-2</v>
      </c>
      <c r="I285" s="208"/>
      <c r="J285" s="209"/>
      <c r="K285" s="159">
        <v>28</v>
      </c>
      <c r="L285" s="160">
        <v>1.7789072426937738E-2</v>
      </c>
      <c r="M285" s="208"/>
      <c r="N285" s="209"/>
      <c r="O285" s="159"/>
      <c r="P285" s="160"/>
      <c r="Q285" s="208">
        <v>106</v>
      </c>
      <c r="R285" s="209">
        <v>2.4964672633066416E-2</v>
      </c>
      <c r="S285" s="159">
        <v>1764</v>
      </c>
      <c r="T285" s="210">
        <v>2.5300116174002841E-2</v>
      </c>
    </row>
    <row r="286" spans="1:20" s="7" customFormat="1" x14ac:dyDescent="0.25">
      <c r="B286" s="244"/>
      <c r="C286" s="351"/>
      <c r="D286" s="245">
        <v>5</v>
      </c>
      <c r="E286" s="251" t="s">
        <v>321</v>
      </c>
      <c r="F286" s="239"/>
      <c r="G286" s="207">
        <v>678</v>
      </c>
      <c r="H286" s="160">
        <v>1.0863295520092291E-2</v>
      </c>
      <c r="I286" s="208"/>
      <c r="J286" s="209"/>
      <c r="K286" s="159">
        <v>20</v>
      </c>
      <c r="L286" s="160">
        <v>1.2706480304955527E-2</v>
      </c>
      <c r="M286" s="208"/>
      <c r="N286" s="209"/>
      <c r="O286" s="159"/>
      <c r="P286" s="160"/>
      <c r="Q286" s="208">
        <v>40</v>
      </c>
      <c r="R286" s="209">
        <v>9.4206311822892137E-3</v>
      </c>
      <c r="S286" s="159">
        <v>749</v>
      </c>
      <c r="T286" s="210">
        <v>1.0742509645310729E-2</v>
      </c>
    </row>
    <row r="287" spans="1:20" s="7" customFormat="1" x14ac:dyDescent="0.25">
      <c r="B287" s="247"/>
      <c r="C287" s="353"/>
      <c r="D287" s="248">
        <v>6</v>
      </c>
      <c r="E287" s="252" t="s">
        <v>231</v>
      </c>
      <c r="F287" s="239"/>
      <c r="G287" s="207">
        <v>218</v>
      </c>
      <c r="H287" s="160">
        <v>3.4929180285842468E-3</v>
      </c>
      <c r="I287" s="208"/>
      <c r="J287" s="209"/>
      <c r="K287" s="159">
        <v>8</v>
      </c>
      <c r="L287" s="160">
        <v>5.0825921219822112E-3</v>
      </c>
      <c r="M287" s="208"/>
      <c r="N287" s="209"/>
      <c r="O287" s="159"/>
      <c r="P287" s="160"/>
      <c r="Q287" s="208">
        <v>26</v>
      </c>
      <c r="R287" s="209">
        <v>6.1234102684879889E-3</v>
      </c>
      <c r="S287" s="159">
        <v>262</v>
      </c>
      <c r="T287" s="210">
        <v>3.7577270054357961E-3</v>
      </c>
    </row>
    <row r="288" spans="1:20" s="7" customFormat="1" x14ac:dyDescent="0.25">
      <c r="A288" s="238"/>
      <c r="B288" s="239"/>
      <c r="C288" s="239"/>
      <c r="D288" s="239"/>
      <c r="E288" s="253"/>
      <c r="F288" s="239"/>
      <c r="G288" s="217"/>
      <c r="H288" s="218"/>
      <c r="I288" s="217"/>
      <c r="J288" s="218"/>
      <c r="K288" s="217"/>
      <c r="L288" s="218"/>
      <c r="M288" s="217"/>
      <c r="N288" s="218"/>
      <c r="O288" s="217"/>
      <c r="P288" s="218"/>
      <c r="Q288" s="217"/>
      <c r="R288" s="218"/>
      <c r="S288" s="217"/>
      <c r="T288" s="218"/>
    </row>
    <row r="289" spans="1:20" s="7" customFormat="1" x14ac:dyDescent="0.25">
      <c r="B289" s="241" t="s">
        <v>190</v>
      </c>
      <c r="C289" s="354" t="s">
        <v>191</v>
      </c>
      <c r="D289" s="242">
        <v>1</v>
      </c>
      <c r="E289" s="250" t="s">
        <v>246</v>
      </c>
      <c r="F289" s="239"/>
      <c r="G289" s="207">
        <v>5483</v>
      </c>
      <c r="H289" s="160">
        <v>8.8389863296363169E-2</v>
      </c>
      <c r="I289" s="208"/>
      <c r="J289" s="209"/>
      <c r="K289" s="159">
        <v>204</v>
      </c>
      <c r="L289" s="160">
        <v>0.13010204081632654</v>
      </c>
      <c r="M289" s="208">
        <v>125</v>
      </c>
      <c r="N289" s="209">
        <v>0.13383297644539616</v>
      </c>
      <c r="O289" s="159"/>
      <c r="P289" s="160"/>
      <c r="Q289" s="208">
        <v>385</v>
      </c>
      <c r="R289" s="209">
        <v>9.1448931116389548E-2</v>
      </c>
      <c r="S289" s="159">
        <v>6277</v>
      </c>
      <c r="T289" s="210">
        <v>9.058373620030305E-2</v>
      </c>
    </row>
    <row r="290" spans="1:20" s="7" customFormat="1" x14ac:dyDescent="0.25">
      <c r="B290" s="244"/>
      <c r="C290" s="355"/>
      <c r="D290" s="245">
        <v>2</v>
      </c>
      <c r="E290" s="251" t="s">
        <v>245</v>
      </c>
      <c r="F290" s="239"/>
      <c r="G290" s="207">
        <v>15268</v>
      </c>
      <c r="H290" s="160">
        <v>0.2461310291462471</v>
      </c>
      <c r="I290" s="208"/>
      <c r="J290" s="209"/>
      <c r="K290" s="159">
        <v>492</v>
      </c>
      <c r="L290" s="160">
        <v>0.31377551020408162</v>
      </c>
      <c r="M290" s="208">
        <v>254</v>
      </c>
      <c r="N290" s="209">
        <v>0.27194860813704497</v>
      </c>
      <c r="O290" s="159"/>
      <c r="P290" s="160"/>
      <c r="Q290" s="208">
        <v>1047</v>
      </c>
      <c r="R290" s="209">
        <v>0.2486935866983373</v>
      </c>
      <c r="S290" s="159">
        <v>17221</v>
      </c>
      <c r="T290" s="210">
        <v>0.24851720903384084</v>
      </c>
    </row>
    <row r="291" spans="1:20" s="7" customFormat="1" x14ac:dyDescent="0.25">
      <c r="B291" s="244"/>
      <c r="C291" s="355"/>
      <c r="D291" s="245">
        <v>3</v>
      </c>
      <c r="E291" s="251" t="s">
        <v>244</v>
      </c>
      <c r="F291" s="239"/>
      <c r="G291" s="207">
        <v>40944</v>
      </c>
      <c r="H291" s="160">
        <v>0.66004642765024502</v>
      </c>
      <c r="I291" s="208"/>
      <c r="J291" s="209"/>
      <c r="K291" s="159">
        <v>849</v>
      </c>
      <c r="L291" s="160">
        <v>0.54145408163265307</v>
      </c>
      <c r="M291" s="208">
        <v>546</v>
      </c>
      <c r="N291" s="209">
        <v>0.58458244111349034</v>
      </c>
      <c r="O291" s="159"/>
      <c r="P291" s="160"/>
      <c r="Q291" s="208">
        <v>2729</v>
      </c>
      <c r="R291" s="209">
        <v>0.64821852731591445</v>
      </c>
      <c r="S291" s="159">
        <v>45372</v>
      </c>
      <c r="T291" s="210">
        <v>0.65476585612237537</v>
      </c>
    </row>
    <row r="292" spans="1:20" s="7" customFormat="1" x14ac:dyDescent="0.25">
      <c r="B292" s="247"/>
      <c r="C292" s="356"/>
      <c r="D292" s="248">
        <v>4</v>
      </c>
      <c r="E292" s="252" t="s">
        <v>231</v>
      </c>
      <c r="F292" s="239"/>
      <c r="G292" s="207">
        <v>337</v>
      </c>
      <c r="H292" s="160">
        <v>5.4326799071446998E-3</v>
      </c>
      <c r="I292" s="208"/>
      <c r="J292" s="209"/>
      <c r="K292" s="159">
        <v>23</v>
      </c>
      <c r="L292" s="160">
        <v>1.4668367346938776E-2</v>
      </c>
      <c r="M292" s="208">
        <v>9</v>
      </c>
      <c r="N292" s="209">
        <v>9.6359743040685224E-3</v>
      </c>
      <c r="O292" s="159"/>
      <c r="P292" s="160"/>
      <c r="Q292" s="208">
        <v>49</v>
      </c>
      <c r="R292" s="209">
        <v>1.163895486935867E-2</v>
      </c>
      <c r="S292" s="159">
        <v>425</v>
      </c>
      <c r="T292" s="210">
        <v>6.1331986434807707E-3</v>
      </c>
    </row>
    <row r="293" spans="1:20" s="7" customFormat="1" x14ac:dyDescent="0.25">
      <c r="A293" s="238"/>
      <c r="B293" s="239"/>
      <c r="C293" s="239"/>
      <c r="D293" s="239"/>
      <c r="E293" s="253"/>
      <c r="F293" s="239"/>
      <c r="G293" s="217"/>
      <c r="H293" s="218"/>
      <c r="I293" s="217"/>
      <c r="J293" s="218"/>
      <c r="K293" s="217"/>
      <c r="L293" s="218"/>
      <c r="M293" s="217"/>
      <c r="N293" s="218"/>
      <c r="O293" s="217"/>
      <c r="P293" s="218"/>
      <c r="Q293" s="217"/>
      <c r="R293" s="218"/>
      <c r="S293" s="217"/>
      <c r="T293" s="218"/>
    </row>
    <row r="294" spans="1:20" s="7" customFormat="1" x14ac:dyDescent="0.25">
      <c r="B294" s="241" t="s">
        <v>192</v>
      </c>
      <c r="C294" s="354" t="s">
        <v>193</v>
      </c>
      <c r="D294" s="242">
        <v>1</v>
      </c>
      <c r="E294" s="250" t="s">
        <v>239</v>
      </c>
      <c r="F294" s="239"/>
      <c r="G294" s="207">
        <v>16703</v>
      </c>
      <c r="H294" s="160">
        <v>0.26977307599127837</v>
      </c>
      <c r="I294" s="208">
        <v>133</v>
      </c>
      <c r="J294" s="209">
        <v>0.33585858585858586</v>
      </c>
      <c r="K294" s="159">
        <v>525</v>
      </c>
      <c r="L294" s="160">
        <v>0.3367543296985247</v>
      </c>
      <c r="M294" s="208">
        <v>357</v>
      </c>
      <c r="N294" s="209">
        <v>0.3855291576673866</v>
      </c>
      <c r="O294" s="159">
        <v>58</v>
      </c>
      <c r="P294" s="160">
        <v>0.37908496732026142</v>
      </c>
      <c r="Q294" s="208">
        <v>1127</v>
      </c>
      <c r="R294" s="209">
        <v>0.26929510155316605</v>
      </c>
      <c r="S294" s="159">
        <v>18903</v>
      </c>
      <c r="T294" s="210">
        <v>0.273425521451095</v>
      </c>
    </row>
    <row r="295" spans="1:20" s="7" customFormat="1" x14ac:dyDescent="0.25">
      <c r="B295" s="244"/>
      <c r="C295" s="355"/>
      <c r="D295" s="245">
        <v>2</v>
      </c>
      <c r="E295" s="251" t="s">
        <v>240</v>
      </c>
      <c r="F295" s="239"/>
      <c r="G295" s="207">
        <v>40233</v>
      </c>
      <c r="H295" s="160">
        <v>0.64981022369377373</v>
      </c>
      <c r="I295" s="208">
        <v>213</v>
      </c>
      <c r="J295" s="209">
        <v>0.53787878787878785</v>
      </c>
      <c r="K295" s="159">
        <v>826</v>
      </c>
      <c r="L295" s="160">
        <v>0.52982681205901216</v>
      </c>
      <c r="M295" s="208">
        <v>477</v>
      </c>
      <c r="N295" s="209">
        <v>0.51511879049676024</v>
      </c>
      <c r="O295" s="159">
        <v>76</v>
      </c>
      <c r="P295" s="160">
        <v>0.49673202614379086</v>
      </c>
      <c r="Q295" s="208">
        <v>2736</v>
      </c>
      <c r="R295" s="209">
        <v>0.65376344086021509</v>
      </c>
      <c r="S295" s="159">
        <v>44561</v>
      </c>
      <c r="T295" s="210">
        <v>0.64455984031012237</v>
      </c>
    </row>
    <row r="296" spans="1:20" s="7" customFormat="1" x14ac:dyDescent="0.25">
      <c r="B296" s="244"/>
      <c r="C296" s="355"/>
      <c r="D296" s="245">
        <v>3</v>
      </c>
      <c r="E296" s="251" t="s">
        <v>322</v>
      </c>
      <c r="F296" s="239"/>
      <c r="G296" s="207">
        <v>2945</v>
      </c>
      <c r="H296" s="160">
        <v>4.7565210369054346E-2</v>
      </c>
      <c r="I296" s="208">
        <v>26</v>
      </c>
      <c r="J296" s="209">
        <v>6.5656565656565663E-2</v>
      </c>
      <c r="K296" s="159">
        <v>69</v>
      </c>
      <c r="L296" s="160">
        <v>4.4259140474663249E-2</v>
      </c>
      <c r="M296" s="208">
        <v>30</v>
      </c>
      <c r="N296" s="209">
        <v>3.2397408207343416E-2</v>
      </c>
      <c r="O296" s="159">
        <v>8</v>
      </c>
      <c r="P296" s="160">
        <v>5.2287581699346407E-2</v>
      </c>
      <c r="Q296" s="208">
        <v>138</v>
      </c>
      <c r="R296" s="209">
        <v>3.2974910394265235E-2</v>
      </c>
      <c r="S296" s="159">
        <v>3216</v>
      </c>
      <c r="T296" s="210">
        <v>4.6518355657129633E-2</v>
      </c>
    </row>
    <row r="297" spans="1:20" s="7" customFormat="1" x14ac:dyDescent="0.25">
      <c r="B297" s="247"/>
      <c r="C297" s="356"/>
      <c r="D297" s="248">
        <v>4</v>
      </c>
      <c r="E297" s="252" t="s">
        <v>231</v>
      </c>
      <c r="F297" s="239"/>
      <c r="G297" s="207">
        <v>2034</v>
      </c>
      <c r="H297" s="160">
        <v>3.2851489945893562E-2</v>
      </c>
      <c r="I297" s="208">
        <v>24</v>
      </c>
      <c r="J297" s="209">
        <v>6.0606060606060608E-2</v>
      </c>
      <c r="K297" s="159">
        <v>139</v>
      </c>
      <c r="L297" s="160">
        <v>8.9159717767799865E-2</v>
      </c>
      <c r="M297" s="208">
        <v>62</v>
      </c>
      <c r="N297" s="209">
        <v>6.6954643628509725E-2</v>
      </c>
      <c r="O297" s="159">
        <v>11</v>
      </c>
      <c r="P297" s="160">
        <v>7.1895424836601302E-2</v>
      </c>
      <c r="Q297" s="208">
        <v>184</v>
      </c>
      <c r="R297" s="209">
        <v>4.3966547192353642E-2</v>
      </c>
      <c r="S297" s="159">
        <v>2454</v>
      </c>
      <c r="T297" s="210">
        <v>3.5496282581653021E-2</v>
      </c>
    </row>
    <row r="298" spans="1:20" s="7" customFormat="1" x14ac:dyDescent="0.25">
      <c r="A298" s="238"/>
      <c r="B298" s="239"/>
      <c r="C298" s="239"/>
      <c r="D298" s="239"/>
      <c r="E298" s="239"/>
      <c r="F298" s="239"/>
      <c r="G298" s="217"/>
      <c r="H298" s="218"/>
      <c r="I298" s="217"/>
      <c r="J298" s="218"/>
      <c r="K298" s="217"/>
      <c r="L298" s="218"/>
      <c r="M298" s="217"/>
      <c r="N298" s="218"/>
      <c r="O298" s="217"/>
      <c r="P298" s="218"/>
      <c r="Q298" s="217"/>
      <c r="R298" s="218"/>
      <c r="S298" s="217"/>
      <c r="T298" s="218"/>
    </row>
    <row r="299" spans="1:20" s="7" customFormat="1" x14ac:dyDescent="0.25">
      <c r="B299" s="241" t="s">
        <v>194</v>
      </c>
      <c r="C299" s="350" t="s">
        <v>195</v>
      </c>
      <c r="D299" s="242">
        <v>0</v>
      </c>
      <c r="E299" s="254"/>
      <c r="F299" s="239"/>
      <c r="G299" s="207">
        <v>67</v>
      </c>
      <c r="H299" s="160">
        <v>1.0852838746254151E-3</v>
      </c>
      <c r="I299" s="208"/>
      <c r="J299" s="209"/>
      <c r="K299" s="159"/>
      <c r="L299" s="160"/>
      <c r="M299" s="208"/>
      <c r="N299" s="209"/>
      <c r="O299" s="159"/>
      <c r="P299" s="160"/>
      <c r="Q299" s="208">
        <v>9</v>
      </c>
      <c r="R299" s="209">
        <v>2.1639817263765329E-3</v>
      </c>
      <c r="S299" s="159">
        <v>81</v>
      </c>
      <c r="T299" s="210">
        <v>1.1755827116774549E-3</v>
      </c>
    </row>
    <row r="300" spans="1:20" s="7" customFormat="1" x14ac:dyDescent="0.25">
      <c r="B300" s="244"/>
      <c r="C300" s="351"/>
      <c r="D300" s="245">
        <v>1</v>
      </c>
      <c r="E300" s="255"/>
      <c r="F300" s="239"/>
      <c r="G300" s="207">
        <v>110</v>
      </c>
      <c r="H300" s="160">
        <v>1.7818093463999353E-3</v>
      </c>
      <c r="I300" s="208"/>
      <c r="J300" s="209"/>
      <c r="K300" s="159"/>
      <c r="L300" s="160"/>
      <c r="M300" s="208"/>
      <c r="N300" s="209"/>
      <c r="O300" s="159"/>
      <c r="P300" s="160"/>
      <c r="Q300" s="208">
        <v>6</v>
      </c>
      <c r="R300" s="209">
        <v>1.4426544842510219E-3</v>
      </c>
      <c r="S300" s="159">
        <v>129</v>
      </c>
      <c r="T300" s="210">
        <v>1.8722243185974282E-3</v>
      </c>
    </row>
    <row r="301" spans="1:20" s="7" customFormat="1" x14ac:dyDescent="0.25">
      <c r="B301" s="244"/>
      <c r="C301" s="351"/>
      <c r="D301" s="245">
        <v>2</v>
      </c>
      <c r="E301" s="255"/>
      <c r="F301" s="239"/>
      <c r="G301" s="207">
        <v>133</v>
      </c>
      <c r="H301" s="160">
        <v>2.1543694824653764E-3</v>
      </c>
      <c r="I301" s="208"/>
      <c r="J301" s="209"/>
      <c r="K301" s="159"/>
      <c r="L301" s="160"/>
      <c r="M301" s="208"/>
      <c r="N301" s="209"/>
      <c r="O301" s="159"/>
      <c r="P301" s="160"/>
      <c r="Q301" s="208">
        <v>8</v>
      </c>
      <c r="R301" s="209">
        <v>1.9235393123346958E-3</v>
      </c>
      <c r="S301" s="159">
        <v>147</v>
      </c>
      <c r="T301" s="210">
        <v>2.1334649211924182E-3</v>
      </c>
    </row>
    <row r="302" spans="1:20" s="7" customFormat="1" x14ac:dyDescent="0.25">
      <c r="B302" s="244"/>
      <c r="C302" s="351"/>
      <c r="D302" s="245">
        <v>3</v>
      </c>
      <c r="E302" s="255"/>
      <c r="F302" s="239"/>
      <c r="G302" s="207">
        <v>263</v>
      </c>
      <c r="H302" s="160">
        <v>4.2601441645743901E-3</v>
      </c>
      <c r="I302" s="208"/>
      <c r="J302" s="209"/>
      <c r="K302" s="159"/>
      <c r="L302" s="160"/>
      <c r="M302" s="208"/>
      <c r="N302" s="209"/>
      <c r="O302" s="159"/>
      <c r="P302" s="160"/>
      <c r="Q302" s="208">
        <v>26</v>
      </c>
      <c r="R302" s="209">
        <v>6.2515027650877613E-3</v>
      </c>
      <c r="S302" s="159">
        <v>312</v>
      </c>
      <c r="T302" s="210">
        <v>4.5281704449798262E-3</v>
      </c>
    </row>
    <row r="303" spans="1:20" s="7" customFormat="1" x14ac:dyDescent="0.25">
      <c r="B303" s="244"/>
      <c r="C303" s="351"/>
      <c r="D303" s="245">
        <v>4</v>
      </c>
      <c r="E303" s="255"/>
      <c r="F303" s="239"/>
      <c r="G303" s="207">
        <v>407</v>
      </c>
      <c r="H303" s="160">
        <v>6.5926945816797604E-3</v>
      </c>
      <c r="I303" s="208"/>
      <c r="J303" s="209"/>
      <c r="K303" s="159"/>
      <c r="L303" s="160"/>
      <c r="M303" s="208"/>
      <c r="N303" s="209"/>
      <c r="O303" s="159"/>
      <c r="P303" s="160"/>
      <c r="Q303" s="208">
        <v>35</v>
      </c>
      <c r="R303" s="209">
        <v>8.4154844914642937E-3</v>
      </c>
      <c r="S303" s="159">
        <v>483</v>
      </c>
      <c r="T303" s="210">
        <v>7.0099561696322314E-3</v>
      </c>
    </row>
    <row r="304" spans="1:20" s="7" customFormat="1" x14ac:dyDescent="0.25">
      <c r="B304" s="244"/>
      <c r="C304" s="351"/>
      <c r="D304" s="245">
        <v>5</v>
      </c>
      <c r="E304" s="255"/>
      <c r="F304" s="239"/>
      <c r="G304" s="207">
        <v>1169</v>
      </c>
      <c r="H304" s="160">
        <v>1.8935773872195676E-2</v>
      </c>
      <c r="I304" s="208"/>
      <c r="J304" s="209"/>
      <c r="K304" s="159"/>
      <c r="L304" s="160"/>
      <c r="M304" s="208"/>
      <c r="N304" s="209"/>
      <c r="O304" s="159"/>
      <c r="P304" s="160"/>
      <c r="Q304" s="208">
        <v>106</v>
      </c>
      <c r="R304" s="209">
        <v>2.5486895888434721E-2</v>
      </c>
      <c r="S304" s="159">
        <v>1413</v>
      </c>
      <c r="T304" s="210">
        <v>2.0507387303706714E-2</v>
      </c>
    </row>
    <row r="305" spans="2:20" s="7" customFormat="1" x14ac:dyDescent="0.25">
      <c r="B305" s="244"/>
      <c r="C305" s="351"/>
      <c r="D305" s="245">
        <v>6</v>
      </c>
      <c r="E305" s="255"/>
      <c r="F305" s="239"/>
      <c r="G305" s="207">
        <v>1528</v>
      </c>
      <c r="H305" s="160">
        <v>2.4750951648173647E-2</v>
      </c>
      <c r="I305" s="208"/>
      <c r="J305" s="209"/>
      <c r="K305" s="159"/>
      <c r="L305" s="160"/>
      <c r="M305" s="208"/>
      <c r="N305" s="209"/>
      <c r="O305" s="159"/>
      <c r="P305" s="160"/>
      <c r="Q305" s="208">
        <v>124</v>
      </c>
      <c r="R305" s="209">
        <v>2.9814859341187785E-2</v>
      </c>
      <c r="S305" s="159">
        <v>1816</v>
      </c>
      <c r="T305" s="210">
        <v>2.6356274128472322E-2</v>
      </c>
    </row>
    <row r="306" spans="2:20" s="7" customFormat="1" x14ac:dyDescent="0.25">
      <c r="B306" s="244"/>
      <c r="C306" s="351"/>
      <c r="D306" s="245">
        <v>7</v>
      </c>
      <c r="E306" s="255"/>
      <c r="F306" s="239"/>
      <c r="G306" s="207">
        <v>4531</v>
      </c>
      <c r="H306" s="160">
        <v>7.3394346804891875E-2</v>
      </c>
      <c r="I306" s="208"/>
      <c r="J306" s="209"/>
      <c r="K306" s="159"/>
      <c r="L306" s="160"/>
      <c r="M306" s="208"/>
      <c r="N306" s="209"/>
      <c r="O306" s="159"/>
      <c r="P306" s="160"/>
      <c r="Q306" s="208">
        <v>329</v>
      </c>
      <c r="R306" s="209">
        <v>7.9105554219764368E-2</v>
      </c>
      <c r="S306" s="159">
        <v>5262</v>
      </c>
      <c r="T306" s="210">
        <v>7.6369336158602072E-2</v>
      </c>
    </row>
    <row r="307" spans="2:20" s="7" customFormat="1" x14ac:dyDescent="0.25">
      <c r="B307" s="244"/>
      <c r="C307" s="351"/>
      <c r="D307" s="245">
        <v>8</v>
      </c>
      <c r="E307" s="255"/>
      <c r="F307" s="239"/>
      <c r="G307" s="207">
        <v>13494</v>
      </c>
      <c r="H307" s="160">
        <v>0.2185794120029157</v>
      </c>
      <c r="I307" s="208"/>
      <c r="J307" s="209"/>
      <c r="K307" s="159"/>
      <c r="L307" s="160"/>
      <c r="M307" s="208"/>
      <c r="N307" s="209"/>
      <c r="O307" s="159"/>
      <c r="P307" s="160"/>
      <c r="Q307" s="208">
        <v>890</v>
      </c>
      <c r="R307" s="209">
        <v>0.2139937484972349</v>
      </c>
      <c r="S307" s="159">
        <v>15124</v>
      </c>
      <c r="T307" s="210">
        <v>0.21950015964703493</v>
      </c>
    </row>
    <row r="308" spans="2:20" s="7" customFormat="1" x14ac:dyDescent="0.25">
      <c r="B308" s="244"/>
      <c r="C308" s="351"/>
      <c r="D308" s="245">
        <v>9</v>
      </c>
      <c r="E308" s="255"/>
      <c r="F308" s="239"/>
      <c r="G308" s="207">
        <v>18487</v>
      </c>
      <c r="H308" s="160">
        <v>0.29945735806268731</v>
      </c>
      <c r="I308" s="208"/>
      <c r="J308" s="209"/>
      <c r="K308" s="159"/>
      <c r="L308" s="160"/>
      <c r="M308" s="208"/>
      <c r="N308" s="209"/>
      <c r="O308" s="159"/>
      <c r="P308" s="160"/>
      <c r="Q308" s="208">
        <v>1199</v>
      </c>
      <c r="R308" s="209">
        <v>0.28829045443616252</v>
      </c>
      <c r="S308" s="159">
        <v>20410</v>
      </c>
      <c r="T308" s="210">
        <v>0.29621781660909696</v>
      </c>
    </row>
    <row r="309" spans="2:20" s="7" customFormat="1" x14ac:dyDescent="0.25">
      <c r="B309" s="244"/>
      <c r="C309" s="351"/>
      <c r="D309" s="245">
        <v>10</v>
      </c>
      <c r="E309" s="255"/>
      <c r="F309" s="239"/>
      <c r="G309" s="207">
        <v>21072</v>
      </c>
      <c r="H309" s="160">
        <v>0.34132987770308576</v>
      </c>
      <c r="I309" s="208"/>
      <c r="J309" s="209"/>
      <c r="K309" s="159"/>
      <c r="L309" s="160"/>
      <c r="M309" s="208"/>
      <c r="N309" s="209"/>
      <c r="O309" s="159"/>
      <c r="P309" s="160"/>
      <c r="Q309" s="208">
        <v>1377</v>
      </c>
      <c r="R309" s="209">
        <v>0.33108920413560949</v>
      </c>
      <c r="S309" s="159">
        <v>23163</v>
      </c>
      <c r="T309" s="210">
        <v>0.3361731154393196</v>
      </c>
    </row>
    <row r="310" spans="2:20" s="7" customFormat="1" ht="12.6" thickBot="1" x14ac:dyDescent="0.3">
      <c r="B310" s="256"/>
      <c r="C310" s="352"/>
      <c r="D310" s="257" t="s">
        <v>323</v>
      </c>
      <c r="E310" s="258"/>
      <c r="F310" s="239"/>
      <c r="G310" s="211">
        <v>474</v>
      </c>
      <c r="H310" s="212">
        <v>7.6779784563051753E-3</v>
      </c>
      <c r="I310" s="213"/>
      <c r="J310" s="214"/>
      <c r="K310" s="215"/>
      <c r="L310" s="212"/>
      <c r="M310" s="213"/>
      <c r="N310" s="214"/>
      <c r="O310" s="215"/>
      <c r="P310" s="212"/>
      <c r="Q310" s="213">
        <v>50</v>
      </c>
      <c r="R310" s="214">
        <v>1.2022120702091849E-2</v>
      </c>
      <c r="S310" s="215">
        <v>562</v>
      </c>
      <c r="T310" s="216">
        <v>8.156512147688021E-3</v>
      </c>
    </row>
    <row r="311" spans="2:20" ht="12.6" thickTop="1" x14ac:dyDescent="0.25">
      <c r="G311" s="7"/>
      <c r="H311" s="7"/>
      <c r="I311" s="7"/>
      <c r="J311" s="7"/>
      <c r="K311" s="7"/>
      <c r="L311" s="7"/>
      <c r="M311" s="7"/>
      <c r="N311" s="7"/>
      <c r="O311" s="7"/>
      <c r="P311" s="7"/>
      <c r="Q311" s="7"/>
      <c r="R311" s="7"/>
      <c r="S311" s="7"/>
      <c r="T311" s="7"/>
    </row>
    <row r="312" spans="2:20" x14ac:dyDescent="0.25">
      <c r="B312" s="68" t="s">
        <v>324</v>
      </c>
      <c r="G312" s="7"/>
      <c r="H312" s="7"/>
      <c r="I312" s="7"/>
      <c r="J312" s="7"/>
      <c r="K312" s="7"/>
      <c r="L312" s="7"/>
      <c r="M312" s="7"/>
      <c r="N312" s="7"/>
      <c r="O312" s="7"/>
      <c r="P312" s="7"/>
      <c r="Q312" s="7"/>
      <c r="R312" s="7"/>
      <c r="S312" s="7"/>
      <c r="T312" s="7"/>
    </row>
    <row r="313" spans="2:20" x14ac:dyDescent="0.25">
      <c r="G313" s="7"/>
      <c r="H313" s="7"/>
      <c r="I313" s="7"/>
      <c r="J313" s="7"/>
      <c r="K313" s="7"/>
      <c r="L313" s="7"/>
      <c r="M313" s="7"/>
      <c r="N313" s="7"/>
      <c r="O313" s="7"/>
      <c r="P313" s="7"/>
      <c r="Q313" s="7"/>
      <c r="R313" s="7"/>
      <c r="S313" s="7"/>
      <c r="T313" s="7"/>
    </row>
    <row r="314" spans="2:20" ht="40.5" customHeight="1" x14ac:dyDescent="0.3">
      <c r="B314" s="290" t="s">
        <v>349</v>
      </c>
      <c r="C314" s="291"/>
      <c r="D314" s="291"/>
      <c r="E314" s="291"/>
      <c r="G314" s="7"/>
      <c r="H314" s="7"/>
      <c r="I314" s="7"/>
      <c r="J314" s="7"/>
      <c r="K314" s="7"/>
      <c r="L314" s="7"/>
      <c r="M314" s="7"/>
      <c r="N314" s="7"/>
      <c r="O314" s="7"/>
      <c r="P314" s="7"/>
      <c r="Q314" s="7"/>
      <c r="R314" s="7"/>
      <c r="S314" s="7"/>
      <c r="T314" s="7"/>
    </row>
    <row r="315" spans="2:20" x14ac:dyDescent="0.25">
      <c r="G315" s="7"/>
      <c r="H315" s="7"/>
      <c r="I315" s="7"/>
      <c r="J315" s="7"/>
      <c r="K315" s="7"/>
      <c r="L315" s="7"/>
      <c r="M315" s="7"/>
      <c r="N315" s="7"/>
      <c r="O315" s="7"/>
      <c r="P315" s="7"/>
      <c r="Q315" s="7"/>
      <c r="R315" s="7"/>
      <c r="S315" s="7"/>
      <c r="T315" s="7"/>
    </row>
    <row r="316" spans="2:20" x14ac:dyDescent="0.25">
      <c r="G316" s="7"/>
      <c r="H316" s="7"/>
      <c r="I316" s="7"/>
      <c r="J316" s="7"/>
      <c r="K316" s="7"/>
      <c r="L316" s="7"/>
      <c r="M316" s="7"/>
      <c r="N316" s="7"/>
      <c r="O316" s="7"/>
      <c r="P316" s="7"/>
      <c r="Q316" s="7"/>
      <c r="R316" s="7"/>
      <c r="S316" s="7"/>
      <c r="T316" s="7"/>
    </row>
    <row r="317" spans="2:20" x14ac:dyDescent="0.25">
      <c r="G317" s="7"/>
      <c r="H317" s="7"/>
      <c r="I317" s="7"/>
      <c r="J317" s="7"/>
      <c r="K317" s="7"/>
      <c r="L317" s="7"/>
      <c r="M317" s="7"/>
      <c r="N317" s="7"/>
      <c r="O317" s="7"/>
      <c r="P317" s="7"/>
      <c r="Q317" s="7"/>
      <c r="R317" s="7"/>
      <c r="S317" s="7"/>
      <c r="T317" s="7"/>
    </row>
    <row r="318" spans="2:20" x14ac:dyDescent="0.25">
      <c r="G318" s="7"/>
      <c r="H318" s="7"/>
      <c r="I318" s="7"/>
      <c r="J318" s="7"/>
      <c r="K318" s="7"/>
      <c r="L318" s="7"/>
      <c r="M318" s="7"/>
      <c r="N318" s="7"/>
      <c r="O318" s="7"/>
      <c r="P318" s="7"/>
      <c r="Q318" s="7"/>
      <c r="R318" s="7"/>
      <c r="S318" s="7"/>
      <c r="T318" s="7"/>
    </row>
    <row r="319" spans="2:20" x14ac:dyDescent="0.25">
      <c r="G319" s="7"/>
      <c r="H319" s="7"/>
      <c r="I319" s="7"/>
      <c r="J319" s="7"/>
      <c r="K319" s="7"/>
      <c r="L319" s="7"/>
      <c r="M319" s="7"/>
      <c r="N319" s="7"/>
      <c r="O319" s="7"/>
      <c r="P319" s="7"/>
      <c r="Q319" s="7"/>
      <c r="R319" s="7"/>
      <c r="S319" s="7"/>
      <c r="T319" s="7"/>
    </row>
    <row r="320" spans="2:20" x14ac:dyDescent="0.25">
      <c r="G320" s="7"/>
      <c r="H320" s="7"/>
      <c r="I320" s="7"/>
      <c r="J320" s="7"/>
      <c r="K320" s="7"/>
      <c r="L320" s="7"/>
      <c r="M320" s="7"/>
      <c r="N320" s="7"/>
      <c r="O320" s="7"/>
      <c r="P320" s="7"/>
      <c r="Q320" s="7"/>
      <c r="R320" s="7"/>
      <c r="S320" s="7"/>
      <c r="T320" s="7"/>
    </row>
    <row r="321" spans="7:20" x14ac:dyDescent="0.25">
      <c r="G321" s="7"/>
      <c r="H321" s="7"/>
      <c r="I321" s="7"/>
      <c r="J321" s="7"/>
      <c r="K321" s="7"/>
      <c r="L321" s="7"/>
      <c r="M321" s="7"/>
      <c r="N321" s="7"/>
      <c r="O321" s="7"/>
      <c r="P321" s="7"/>
      <c r="Q321" s="7"/>
      <c r="R321" s="7"/>
      <c r="S321" s="7"/>
      <c r="T321" s="7"/>
    </row>
    <row r="322" spans="7:20" x14ac:dyDescent="0.25">
      <c r="G322" s="7"/>
      <c r="H322" s="7"/>
      <c r="I322" s="7"/>
      <c r="J322" s="7"/>
      <c r="K322" s="7"/>
      <c r="L322" s="7"/>
      <c r="M322" s="7"/>
      <c r="N322" s="7"/>
      <c r="O322" s="7"/>
      <c r="P322" s="7"/>
      <c r="Q322" s="7"/>
      <c r="R322" s="7"/>
      <c r="S322" s="7"/>
      <c r="T322" s="7"/>
    </row>
    <row r="323" spans="7:20" x14ac:dyDescent="0.25">
      <c r="G323" s="7"/>
      <c r="H323" s="7"/>
      <c r="I323" s="7"/>
      <c r="J323" s="7"/>
      <c r="K323" s="7"/>
      <c r="L323" s="7"/>
      <c r="M323" s="7"/>
      <c r="N323" s="7"/>
      <c r="O323" s="7"/>
      <c r="P323" s="7"/>
      <c r="Q323" s="7"/>
      <c r="R323" s="7"/>
      <c r="S323" s="7"/>
      <c r="T323" s="7"/>
    </row>
    <row r="324" spans="7:20" x14ac:dyDescent="0.25">
      <c r="G324" s="7"/>
      <c r="H324" s="7"/>
      <c r="I324" s="7"/>
      <c r="J324" s="7"/>
      <c r="K324" s="7"/>
      <c r="L324" s="7"/>
      <c r="M324" s="7"/>
      <c r="N324" s="7"/>
      <c r="O324" s="7"/>
      <c r="P324" s="7"/>
      <c r="Q324" s="7"/>
      <c r="R324" s="7"/>
      <c r="S324" s="7"/>
      <c r="T324" s="7"/>
    </row>
    <row r="325" spans="7:20" x14ac:dyDescent="0.25">
      <c r="G325" s="7"/>
      <c r="H325" s="7"/>
      <c r="I325" s="7"/>
      <c r="J325" s="7"/>
      <c r="K325" s="7"/>
      <c r="L325" s="7"/>
      <c r="M325" s="7"/>
      <c r="N325" s="7"/>
      <c r="O325" s="7"/>
      <c r="P325" s="7"/>
      <c r="Q325" s="7"/>
      <c r="R325" s="7"/>
      <c r="S325" s="7"/>
      <c r="T325" s="7"/>
    </row>
    <row r="326" spans="7:20" x14ac:dyDescent="0.25">
      <c r="G326" s="7"/>
      <c r="H326" s="7"/>
      <c r="I326" s="7"/>
      <c r="J326" s="7"/>
      <c r="K326" s="7"/>
      <c r="L326" s="7"/>
      <c r="M326" s="7"/>
      <c r="N326" s="7"/>
      <c r="O326" s="7"/>
      <c r="P326" s="7"/>
      <c r="Q326" s="7"/>
      <c r="R326" s="7"/>
      <c r="S326" s="7"/>
      <c r="T326" s="7"/>
    </row>
    <row r="327" spans="7:20" x14ac:dyDescent="0.25">
      <c r="G327" s="7"/>
      <c r="H327" s="7"/>
      <c r="I327" s="7"/>
      <c r="J327" s="7"/>
      <c r="K327" s="7"/>
      <c r="L327" s="7"/>
      <c r="M327" s="7"/>
      <c r="N327" s="7"/>
      <c r="O327" s="7"/>
      <c r="P327" s="7"/>
      <c r="Q327" s="7"/>
      <c r="R327" s="7"/>
      <c r="S327" s="7"/>
      <c r="T327" s="7"/>
    </row>
    <row r="328" spans="7:20" x14ac:dyDescent="0.25">
      <c r="G328" s="7"/>
      <c r="H328" s="7"/>
      <c r="I328" s="7"/>
      <c r="J328" s="7"/>
      <c r="K328" s="7"/>
      <c r="L328" s="7"/>
      <c r="M328" s="7"/>
      <c r="N328" s="7"/>
      <c r="O328" s="7"/>
      <c r="P328" s="7"/>
      <c r="Q328" s="7"/>
      <c r="R328" s="7"/>
      <c r="S328" s="7"/>
      <c r="T328" s="7"/>
    </row>
  </sheetData>
  <mergeCells count="61">
    <mergeCell ref="G3:S3"/>
    <mergeCell ref="B3:C6"/>
    <mergeCell ref="D3:E6"/>
    <mergeCell ref="C7:C13"/>
    <mergeCell ref="C15:C17"/>
    <mergeCell ref="C19:C23"/>
    <mergeCell ref="C25:C26"/>
    <mergeCell ref="C34:C37"/>
    <mergeCell ref="C39:C44"/>
    <mergeCell ref="C46:C50"/>
    <mergeCell ref="C52:C54"/>
    <mergeCell ref="C56:C59"/>
    <mergeCell ref="C61:C65"/>
    <mergeCell ref="C67:C71"/>
    <mergeCell ref="C73:C77"/>
    <mergeCell ref="C79:C82"/>
    <mergeCell ref="C84:C88"/>
    <mergeCell ref="C90:C93"/>
    <mergeCell ref="C95:C97"/>
    <mergeCell ref="C99:C104"/>
    <mergeCell ref="C131:C132"/>
    <mergeCell ref="C140:C143"/>
    <mergeCell ref="C145:C146"/>
    <mergeCell ref="C148:C150"/>
    <mergeCell ref="C106:C109"/>
    <mergeCell ref="C111:C114"/>
    <mergeCell ref="C116:C119"/>
    <mergeCell ref="C121:C124"/>
    <mergeCell ref="C126:C129"/>
    <mergeCell ref="C152:C154"/>
    <mergeCell ref="C156:C161"/>
    <mergeCell ref="C163:C165"/>
    <mergeCell ref="C167:C169"/>
    <mergeCell ref="C171:C173"/>
    <mergeCell ref="C175:C177"/>
    <mergeCell ref="C179:C182"/>
    <mergeCell ref="C184:C187"/>
    <mergeCell ref="C189:C191"/>
    <mergeCell ref="C193:C195"/>
    <mergeCell ref="C197:C199"/>
    <mergeCell ref="C201:C202"/>
    <mergeCell ref="C204:C207"/>
    <mergeCell ref="C209:C212"/>
    <mergeCell ref="C214:C215"/>
    <mergeCell ref="C217:C220"/>
    <mergeCell ref="C222:C226"/>
    <mergeCell ref="C228:C229"/>
    <mergeCell ref="C231:C234"/>
    <mergeCell ref="C236:C240"/>
    <mergeCell ref="C242:C247"/>
    <mergeCell ref="C249:C253"/>
    <mergeCell ref="C255:C260"/>
    <mergeCell ref="C262:C264"/>
    <mergeCell ref="C266:C269"/>
    <mergeCell ref="B314:E314"/>
    <mergeCell ref="C299:C310"/>
    <mergeCell ref="C271:C275"/>
    <mergeCell ref="C277:C280"/>
    <mergeCell ref="C282:C287"/>
    <mergeCell ref="C289:C292"/>
    <mergeCell ref="C294:C297"/>
  </mergeCells>
  <pageMargins left="0.7" right="0.7" top="0.75" bottom="0.75" header="0.3" footer="0.3"/>
  <pageSetup paperSize="9" scale="44"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249977111117893"/>
    <pageSetUpPr fitToPage="1"/>
  </sheetPr>
  <dimension ref="A1:R81"/>
  <sheetViews>
    <sheetView showGridLines="0" zoomScaleNormal="100" workbookViewId="0">
      <pane xSplit="3" ySplit="6" topLeftCell="D7" activePane="bottomRight" state="frozen"/>
      <selection pane="topRight" activeCell="D1" sqref="D1"/>
      <selection pane="bottomLeft" activeCell="A7" sqref="A7"/>
      <selection pane="bottomRight"/>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11" width="9.109375" style="34"/>
    <col min="12" max="12" width="3.6640625" style="31" customWidth="1"/>
    <col min="13" max="18" width="13.33203125" style="34" customWidth="1"/>
    <col min="19" max="16384" width="9.109375" style="34"/>
  </cols>
  <sheetData>
    <row r="1" spans="1:13" ht="15.6" x14ac:dyDescent="0.3">
      <c r="A1" s="30" t="s">
        <v>196</v>
      </c>
      <c r="C1" s="32"/>
      <c r="D1" s="22"/>
      <c r="L1" s="22"/>
    </row>
    <row r="2" spans="1:13" ht="12.6" thickBot="1" x14ac:dyDescent="0.3"/>
    <row r="3" spans="1:13" ht="13.5" customHeight="1" thickTop="1" thickBot="1" x14ac:dyDescent="0.35">
      <c r="B3" s="308" t="s">
        <v>69</v>
      </c>
      <c r="C3" s="309"/>
      <c r="D3" s="22"/>
      <c r="E3" s="339" t="s">
        <v>330</v>
      </c>
      <c r="F3" s="361"/>
      <c r="G3" s="361"/>
      <c r="H3" s="361"/>
      <c r="I3" s="361"/>
      <c r="J3" s="361"/>
      <c r="K3" s="362"/>
      <c r="L3" s="22"/>
      <c r="M3" s="37" t="s">
        <v>330</v>
      </c>
    </row>
    <row r="4" spans="1:13" ht="12.6" thickTop="1" x14ac:dyDescent="0.25">
      <c r="B4" s="310"/>
      <c r="C4" s="311"/>
      <c r="E4" s="183" t="s">
        <v>197</v>
      </c>
      <c r="F4" s="39" t="s">
        <v>199</v>
      </c>
      <c r="G4" s="39" t="s">
        <v>200</v>
      </c>
      <c r="H4" s="39" t="s">
        <v>201</v>
      </c>
      <c r="I4" s="39" t="s">
        <v>202</v>
      </c>
      <c r="J4" s="39" t="s">
        <v>203</v>
      </c>
      <c r="K4" s="184" t="s">
        <v>55</v>
      </c>
      <c r="M4" s="347" t="s">
        <v>73</v>
      </c>
    </row>
    <row r="5" spans="1:13" x14ac:dyDescent="0.25">
      <c r="B5" s="310"/>
      <c r="C5" s="311"/>
      <c r="D5" s="22"/>
      <c r="E5" s="186" t="s">
        <v>74</v>
      </c>
      <c r="F5" s="41" t="s">
        <v>74</v>
      </c>
      <c r="G5" s="41" t="s">
        <v>74</v>
      </c>
      <c r="H5" s="41" t="s">
        <v>74</v>
      </c>
      <c r="I5" s="41" t="s">
        <v>74</v>
      </c>
      <c r="J5" s="41" t="s">
        <v>74</v>
      </c>
      <c r="K5" s="187" t="s">
        <v>74</v>
      </c>
      <c r="L5" s="22"/>
      <c r="M5" s="348"/>
    </row>
    <row r="6" spans="1:13" ht="12.6" thickBot="1" x14ac:dyDescent="0.3">
      <c r="B6" s="312"/>
      <c r="C6" s="313"/>
      <c r="D6" s="43"/>
      <c r="E6" s="220"/>
      <c r="F6" s="45"/>
      <c r="G6" s="45"/>
      <c r="H6" s="45"/>
      <c r="I6" s="45"/>
      <c r="J6" s="45"/>
      <c r="K6" s="221"/>
      <c r="L6" s="43"/>
      <c r="M6" s="349"/>
    </row>
    <row r="7" spans="1:13" s="47" customFormat="1" ht="29.25" customHeight="1" thickTop="1" x14ac:dyDescent="0.3">
      <c r="B7" s="48" t="s">
        <v>75</v>
      </c>
      <c r="C7" s="49" t="s">
        <v>76</v>
      </c>
      <c r="D7" s="50"/>
      <c r="E7" s="222">
        <v>0.76515021826585639</v>
      </c>
      <c r="F7" s="52">
        <v>0.66425992779783394</v>
      </c>
      <c r="G7" s="52">
        <v>0.62365591397849462</v>
      </c>
      <c r="H7" s="52">
        <v>0.63308270676691725</v>
      </c>
      <c r="I7" s="52">
        <v>0.56302521008403361</v>
      </c>
      <c r="J7" s="52">
        <v>0.74789391575663022</v>
      </c>
      <c r="K7" s="223">
        <v>0.75837586828875159</v>
      </c>
      <c r="L7" s="50"/>
      <c r="M7" s="226" t="s">
        <v>77</v>
      </c>
    </row>
    <row r="8" spans="1:13" s="47" customFormat="1" ht="29.25" customHeight="1" x14ac:dyDescent="0.3">
      <c r="B8" s="48" t="s">
        <v>78</v>
      </c>
      <c r="C8" s="49" t="s">
        <v>79</v>
      </c>
      <c r="D8" s="50"/>
      <c r="E8" s="222">
        <v>0.82782366919383776</v>
      </c>
      <c r="F8" s="52">
        <v>0.74619289340101524</v>
      </c>
      <c r="G8" s="52">
        <v>0.70261646458200377</v>
      </c>
      <c r="H8" s="52">
        <v>0.76394849785407726</v>
      </c>
      <c r="I8" s="52">
        <v>0.59354838709677415</v>
      </c>
      <c r="J8" s="52">
        <v>0.82645381984036492</v>
      </c>
      <c r="K8" s="223">
        <v>0.82305827344358817</v>
      </c>
      <c r="L8" s="50"/>
      <c r="M8" s="226" t="s">
        <v>77</v>
      </c>
    </row>
    <row r="9" spans="1:13" s="47" customFormat="1" ht="29.25" customHeight="1" x14ac:dyDescent="0.3">
      <c r="B9" s="56" t="s">
        <v>81</v>
      </c>
      <c r="C9" s="57" t="s">
        <v>82</v>
      </c>
      <c r="D9" s="58"/>
      <c r="E9" s="224" t="s">
        <v>83</v>
      </c>
      <c r="F9" s="60" t="s">
        <v>83</v>
      </c>
      <c r="G9" s="60" t="s">
        <v>83</v>
      </c>
      <c r="H9" s="60" t="s">
        <v>83</v>
      </c>
      <c r="I9" s="60" t="s">
        <v>83</v>
      </c>
      <c r="J9" s="60" t="s">
        <v>83</v>
      </c>
      <c r="K9" s="225" t="s">
        <v>83</v>
      </c>
      <c r="L9" s="58"/>
      <c r="M9" s="227" t="s">
        <v>83</v>
      </c>
    </row>
    <row r="10" spans="1:13" s="47" customFormat="1" ht="29.25" customHeight="1" x14ac:dyDescent="0.3">
      <c r="B10" s="56" t="s">
        <v>84</v>
      </c>
      <c r="C10" s="57" t="s">
        <v>85</v>
      </c>
      <c r="D10" s="58"/>
      <c r="E10" s="224" t="s">
        <v>83</v>
      </c>
      <c r="F10" s="60" t="s">
        <v>83</v>
      </c>
      <c r="G10" s="60" t="s">
        <v>83</v>
      </c>
      <c r="H10" s="60" t="s">
        <v>83</v>
      </c>
      <c r="I10" s="60" t="s">
        <v>83</v>
      </c>
      <c r="J10" s="60" t="s">
        <v>83</v>
      </c>
      <c r="K10" s="225" t="s">
        <v>83</v>
      </c>
      <c r="L10" s="58"/>
      <c r="M10" s="227" t="s">
        <v>83</v>
      </c>
    </row>
    <row r="11" spans="1:13" s="47" customFormat="1" ht="29.25" customHeight="1" x14ac:dyDescent="0.3">
      <c r="B11" s="56" t="s">
        <v>86</v>
      </c>
      <c r="C11" s="57" t="s">
        <v>87</v>
      </c>
      <c r="D11" s="58"/>
      <c r="E11" s="224" t="s">
        <v>83</v>
      </c>
      <c r="F11" s="60" t="s">
        <v>83</v>
      </c>
      <c r="G11" s="60" t="s">
        <v>83</v>
      </c>
      <c r="H11" s="60" t="s">
        <v>83</v>
      </c>
      <c r="I11" s="60" t="s">
        <v>83</v>
      </c>
      <c r="J11" s="60" t="s">
        <v>83</v>
      </c>
      <c r="K11" s="225" t="s">
        <v>83</v>
      </c>
      <c r="L11" s="58"/>
      <c r="M11" s="227" t="s">
        <v>83</v>
      </c>
    </row>
    <row r="12" spans="1:13" s="47" customFormat="1" ht="29.25" customHeight="1" x14ac:dyDescent="0.3">
      <c r="B12" s="48" t="s">
        <v>88</v>
      </c>
      <c r="C12" s="49" t="s">
        <v>89</v>
      </c>
      <c r="D12" s="50"/>
      <c r="E12" s="222">
        <v>0.86931934445746606</v>
      </c>
      <c r="F12" s="52">
        <v>0.79876160990712075</v>
      </c>
      <c r="G12" s="52">
        <v>0.78044996121024046</v>
      </c>
      <c r="H12" s="52">
        <v>0.80715197956577267</v>
      </c>
      <c r="I12" s="52">
        <v>0.77868852459016391</v>
      </c>
      <c r="J12" s="52">
        <v>0.86377124359320201</v>
      </c>
      <c r="K12" s="223">
        <v>0.86569080208732763</v>
      </c>
      <c r="L12" s="50"/>
      <c r="M12" s="226" t="s">
        <v>77</v>
      </c>
    </row>
    <row r="13" spans="1:13" s="47" customFormat="1" ht="29.25" customHeight="1" x14ac:dyDescent="0.3">
      <c r="B13" s="48" t="s">
        <v>90</v>
      </c>
      <c r="C13" s="49" t="s">
        <v>91</v>
      </c>
      <c r="D13" s="50"/>
      <c r="E13" s="222">
        <v>0.793493792565925</v>
      </c>
      <c r="F13" s="52">
        <v>0.72784810126582278</v>
      </c>
      <c r="G13" s="52">
        <v>0.6825885978428351</v>
      </c>
      <c r="H13" s="52">
        <v>0.66960907944514503</v>
      </c>
      <c r="I13" s="52">
        <v>0.69354838709677424</v>
      </c>
      <c r="J13" s="52">
        <v>0.77950227455177945</v>
      </c>
      <c r="K13" s="223">
        <v>0.78804754384506692</v>
      </c>
      <c r="L13" s="50"/>
      <c r="M13" s="226" t="s">
        <v>77</v>
      </c>
    </row>
    <row r="14" spans="1:13" s="47" customFormat="1" ht="29.25" customHeight="1" x14ac:dyDescent="0.3">
      <c r="B14" s="48" t="s">
        <v>92</v>
      </c>
      <c r="C14" s="49" t="s">
        <v>93</v>
      </c>
      <c r="D14" s="50"/>
      <c r="E14" s="222">
        <v>0.78626467592859473</v>
      </c>
      <c r="F14" s="52">
        <v>0.76190476190476186</v>
      </c>
      <c r="G14" s="52">
        <v>0.80376538740043446</v>
      </c>
      <c r="H14" s="52">
        <v>0.7753882915173238</v>
      </c>
      <c r="I14" s="52">
        <v>0.71653543307086609</v>
      </c>
      <c r="J14" s="52">
        <v>0.80638182801514335</v>
      </c>
      <c r="K14" s="223">
        <v>0.78750427935638478</v>
      </c>
      <c r="L14" s="50"/>
      <c r="M14" s="226" t="s">
        <v>77</v>
      </c>
    </row>
    <row r="15" spans="1:13" s="47" customFormat="1" ht="29.25" customHeight="1" x14ac:dyDescent="0.3">
      <c r="B15" s="48" t="s">
        <v>94</v>
      </c>
      <c r="C15" s="49" t="s">
        <v>95</v>
      </c>
      <c r="D15" s="50"/>
      <c r="E15" s="222">
        <v>0.84264081403733671</v>
      </c>
      <c r="F15" s="52">
        <v>0.8177215189873418</v>
      </c>
      <c r="G15" s="52">
        <v>0.82428115015974446</v>
      </c>
      <c r="H15" s="52">
        <v>0.86016949152542377</v>
      </c>
      <c r="I15" s="52">
        <v>0.8141025641025641</v>
      </c>
      <c r="J15" s="52">
        <v>0.84871269081795397</v>
      </c>
      <c r="K15" s="223">
        <v>0.84264322730265984</v>
      </c>
      <c r="L15" s="50"/>
      <c r="M15" s="226" t="s">
        <v>80</v>
      </c>
    </row>
    <row r="16" spans="1:13" s="47" customFormat="1" ht="29.25" customHeight="1" x14ac:dyDescent="0.3">
      <c r="B16" s="48" t="s">
        <v>96</v>
      </c>
      <c r="C16" s="49" t="s">
        <v>97</v>
      </c>
      <c r="D16" s="50"/>
      <c r="E16" s="222">
        <v>0.73363359046843313</v>
      </c>
      <c r="F16" s="52">
        <v>0.64912280701754388</v>
      </c>
      <c r="G16" s="52">
        <v>0.65391969407265771</v>
      </c>
      <c r="H16" s="52">
        <v>0.63213530655391126</v>
      </c>
      <c r="I16" s="52">
        <v>0.71974522292993626</v>
      </c>
      <c r="J16" s="52">
        <v>0.74301172227231738</v>
      </c>
      <c r="K16" s="223">
        <v>0.73056189389617798</v>
      </c>
      <c r="L16" s="50"/>
      <c r="M16" s="226" t="s">
        <v>77</v>
      </c>
    </row>
    <row r="17" spans="2:13" s="47" customFormat="1" ht="29.25" customHeight="1" x14ac:dyDescent="0.3">
      <c r="B17" s="48" t="s">
        <v>98</v>
      </c>
      <c r="C17" s="49" t="s">
        <v>99</v>
      </c>
      <c r="D17" s="50"/>
      <c r="E17" s="222">
        <v>0.72088539677343078</v>
      </c>
      <c r="F17" s="52">
        <v>0.63817663817663817</v>
      </c>
      <c r="G17" s="52">
        <v>0.66231086657496563</v>
      </c>
      <c r="H17" s="52">
        <v>0.62174405436013591</v>
      </c>
      <c r="I17" s="52">
        <v>0.6223776223776224</v>
      </c>
      <c r="J17" s="52">
        <v>0.70461783439490444</v>
      </c>
      <c r="K17" s="223">
        <v>0.71638518999675216</v>
      </c>
      <c r="L17" s="50"/>
      <c r="M17" s="226" t="s">
        <v>77</v>
      </c>
    </row>
    <row r="18" spans="2:13" s="47" customFormat="1" ht="29.25" customHeight="1" x14ac:dyDescent="0.3">
      <c r="B18" s="48" t="s">
        <v>100</v>
      </c>
      <c r="C18" s="49" t="s">
        <v>101</v>
      </c>
      <c r="D18" s="50"/>
      <c r="E18" s="222">
        <v>0.8301306828639794</v>
      </c>
      <c r="F18" s="52">
        <v>0.76190476190476186</v>
      </c>
      <c r="G18" s="52">
        <v>0.78209576682859128</v>
      </c>
      <c r="H18" s="52">
        <v>0.77378190255220414</v>
      </c>
      <c r="I18" s="52">
        <v>0.78102189781021902</v>
      </c>
      <c r="J18" s="52">
        <v>0.81612818492251116</v>
      </c>
      <c r="K18" s="223">
        <v>0.82681261692979291</v>
      </c>
      <c r="L18" s="50"/>
      <c r="M18" s="226" t="s">
        <v>77</v>
      </c>
    </row>
    <row r="19" spans="2:13" s="47" customFormat="1" ht="29.25" customHeight="1" x14ac:dyDescent="0.3">
      <c r="B19" s="48" t="s">
        <v>102</v>
      </c>
      <c r="C19" s="49" t="s">
        <v>103</v>
      </c>
      <c r="D19" s="50"/>
      <c r="E19" s="222">
        <v>0.73054939927679929</v>
      </c>
      <c r="F19" s="52">
        <v>0.65463917525773196</v>
      </c>
      <c r="G19" s="52">
        <v>0.69101486748545571</v>
      </c>
      <c r="H19" s="52">
        <v>0.67672413793103448</v>
      </c>
      <c r="I19" s="52">
        <v>0.66225165562913912</v>
      </c>
      <c r="J19" s="52">
        <v>0.71554391811473461</v>
      </c>
      <c r="K19" s="223">
        <v>0.72736738761788589</v>
      </c>
      <c r="L19" s="50"/>
      <c r="M19" s="226" t="s">
        <v>77</v>
      </c>
    </row>
    <row r="20" spans="2:13" s="47" customFormat="1" ht="29.25" customHeight="1" x14ac:dyDescent="0.3">
      <c r="B20" s="48" t="s">
        <v>104</v>
      </c>
      <c r="C20" s="49" t="s">
        <v>105</v>
      </c>
      <c r="D20" s="50"/>
      <c r="E20" s="222">
        <v>0.66553054984712545</v>
      </c>
      <c r="F20" s="52">
        <v>0.60677083333333337</v>
      </c>
      <c r="G20" s="52">
        <v>0.60357379219060225</v>
      </c>
      <c r="H20" s="52">
        <v>0.60569550930996718</v>
      </c>
      <c r="I20" s="52">
        <v>0.59183673469387754</v>
      </c>
      <c r="J20" s="52">
        <v>0.65253411306042886</v>
      </c>
      <c r="K20" s="223">
        <v>0.66201877092300332</v>
      </c>
      <c r="L20" s="50"/>
      <c r="M20" s="226" t="s">
        <v>77</v>
      </c>
    </row>
    <row r="21" spans="2:13" s="47" customFormat="1" ht="29.25" customHeight="1" x14ac:dyDescent="0.3">
      <c r="B21" s="48" t="s">
        <v>106</v>
      </c>
      <c r="C21" s="49" t="s">
        <v>107</v>
      </c>
      <c r="D21" s="50"/>
      <c r="E21" s="222">
        <v>0.54464396946021465</v>
      </c>
      <c r="F21" s="52">
        <v>0.49333333333333335</v>
      </c>
      <c r="G21" s="52">
        <v>0.55073431241655546</v>
      </c>
      <c r="H21" s="52">
        <v>0.5299435028248588</v>
      </c>
      <c r="I21" s="52">
        <v>0.52482269503546097</v>
      </c>
      <c r="J21" s="52">
        <v>0.54443282801881865</v>
      </c>
      <c r="K21" s="223">
        <v>0.5442190927297581</v>
      </c>
      <c r="L21" s="50"/>
      <c r="M21" s="226" t="s">
        <v>80</v>
      </c>
    </row>
    <row r="22" spans="2:13" s="47" customFormat="1" ht="29.25" customHeight="1" x14ac:dyDescent="0.3">
      <c r="B22" s="48" t="s">
        <v>108</v>
      </c>
      <c r="C22" s="49" t="s">
        <v>109</v>
      </c>
      <c r="D22" s="50"/>
      <c r="E22" s="222">
        <v>0.78148777790615154</v>
      </c>
      <c r="F22" s="52">
        <v>0.67191601049868765</v>
      </c>
      <c r="G22" s="52">
        <v>0.70342972427706796</v>
      </c>
      <c r="H22" s="52">
        <v>0.66122004357298469</v>
      </c>
      <c r="I22" s="52">
        <v>0.65306122448979587</v>
      </c>
      <c r="J22" s="52">
        <v>0.76867295141406822</v>
      </c>
      <c r="K22" s="223">
        <v>0.77646067664838825</v>
      </c>
      <c r="L22" s="50"/>
      <c r="M22" s="226" t="s">
        <v>77</v>
      </c>
    </row>
    <row r="23" spans="2:13" s="47" customFormat="1" ht="29.25" customHeight="1" x14ac:dyDescent="0.3">
      <c r="B23" s="48" t="s">
        <v>110</v>
      </c>
      <c r="C23" s="49" t="s">
        <v>111</v>
      </c>
      <c r="D23" s="50"/>
      <c r="E23" s="222">
        <v>0.89996687096239858</v>
      </c>
      <c r="F23" s="52">
        <v>0.89095744680851063</v>
      </c>
      <c r="G23" s="52">
        <v>0.90549597855227881</v>
      </c>
      <c r="H23" s="52">
        <v>0.91342952275249722</v>
      </c>
      <c r="I23" s="52">
        <v>0.90540540540540537</v>
      </c>
      <c r="J23" s="52">
        <v>0.88680165894120522</v>
      </c>
      <c r="K23" s="223">
        <v>0.89943014869557469</v>
      </c>
      <c r="L23" s="50"/>
      <c r="M23" s="226" t="s">
        <v>80</v>
      </c>
    </row>
    <row r="24" spans="2:13" s="47" customFormat="1" ht="29.25" customHeight="1" x14ac:dyDescent="0.3">
      <c r="B24" s="48" t="s">
        <v>112</v>
      </c>
      <c r="C24" s="49" t="s">
        <v>113</v>
      </c>
      <c r="D24" s="50"/>
      <c r="E24" s="222">
        <v>0.8685021659446851</v>
      </c>
      <c r="F24" s="52">
        <v>0.819620253164557</v>
      </c>
      <c r="G24" s="52">
        <v>0.8056648308418568</v>
      </c>
      <c r="H24" s="52">
        <v>0.81926121372031657</v>
      </c>
      <c r="I24" s="52">
        <v>0.79844961240310075</v>
      </c>
      <c r="J24" s="52">
        <v>0.86563944530046222</v>
      </c>
      <c r="K24" s="223">
        <v>0.86569275146552527</v>
      </c>
      <c r="L24" s="50"/>
      <c r="M24" s="226" t="s">
        <v>77</v>
      </c>
    </row>
    <row r="25" spans="2:13" s="47" customFormat="1" ht="29.25" customHeight="1" x14ac:dyDescent="0.3">
      <c r="B25" s="48" t="s">
        <v>114</v>
      </c>
      <c r="C25" s="49" t="s">
        <v>115</v>
      </c>
      <c r="D25" s="50"/>
      <c r="E25" s="222">
        <v>0.89103820851304838</v>
      </c>
      <c r="F25" s="52">
        <v>0.8</v>
      </c>
      <c r="G25" s="52">
        <v>0.79176755447941893</v>
      </c>
      <c r="H25" s="52">
        <v>0.78393351800554012</v>
      </c>
      <c r="I25" s="52">
        <v>0.77600000000000002</v>
      </c>
      <c r="J25" s="52">
        <v>0.86712373490042438</v>
      </c>
      <c r="K25" s="223">
        <v>0.88489096573208725</v>
      </c>
      <c r="L25" s="50"/>
      <c r="M25" s="226" t="s">
        <v>77</v>
      </c>
    </row>
    <row r="26" spans="2:13" s="47" customFormat="1" ht="29.25" customHeight="1" x14ac:dyDescent="0.3">
      <c r="B26" s="48" t="s">
        <v>116</v>
      </c>
      <c r="C26" s="49" t="s">
        <v>117</v>
      </c>
      <c r="D26" s="50"/>
      <c r="E26" s="222">
        <v>0.83199481865284974</v>
      </c>
      <c r="F26" s="52">
        <v>0.82334384858044163</v>
      </c>
      <c r="G26" s="52">
        <v>0.80111376292760539</v>
      </c>
      <c r="H26" s="52">
        <v>0.81074481074481075</v>
      </c>
      <c r="I26" s="52">
        <v>0.71875</v>
      </c>
      <c r="J26" s="52">
        <v>0.81521035598705505</v>
      </c>
      <c r="K26" s="223">
        <v>0.82958156014711826</v>
      </c>
      <c r="L26" s="50"/>
      <c r="M26" s="226" t="s">
        <v>77</v>
      </c>
    </row>
    <row r="27" spans="2:13" s="47" customFormat="1" ht="29.25" customHeight="1" x14ac:dyDescent="0.3">
      <c r="B27" s="48" t="s">
        <v>118</v>
      </c>
      <c r="C27" s="49" t="s">
        <v>119</v>
      </c>
      <c r="D27" s="50"/>
      <c r="E27" s="222">
        <v>0.81022129844724289</v>
      </c>
      <c r="F27" s="52">
        <v>0.75570032573289903</v>
      </c>
      <c r="G27" s="52">
        <v>0.7985553772070626</v>
      </c>
      <c r="H27" s="52">
        <v>0.76623376623376627</v>
      </c>
      <c r="I27" s="52">
        <v>0.73949579831932777</v>
      </c>
      <c r="J27" s="52">
        <v>0.7878112225938313</v>
      </c>
      <c r="K27" s="223">
        <v>0.80731293994959585</v>
      </c>
      <c r="L27" s="50"/>
      <c r="M27" s="226" t="s">
        <v>77</v>
      </c>
    </row>
    <row r="28" spans="2:13" s="47" customFormat="1" ht="29.25" customHeight="1" x14ac:dyDescent="0.3">
      <c r="B28" s="48" t="s">
        <v>120</v>
      </c>
      <c r="C28" s="49" t="s">
        <v>121</v>
      </c>
      <c r="D28" s="50"/>
      <c r="E28" s="222">
        <v>0.55024900244362651</v>
      </c>
      <c r="F28" s="52">
        <v>0.51724137931034486</v>
      </c>
      <c r="G28" s="52">
        <v>0.51771117166212532</v>
      </c>
      <c r="H28" s="52">
        <v>0.55835543766578244</v>
      </c>
      <c r="I28" s="52">
        <v>0.36036036036036034</v>
      </c>
      <c r="J28" s="52">
        <v>0.52233092301148443</v>
      </c>
      <c r="K28" s="223">
        <v>0.54686102907307554</v>
      </c>
      <c r="L28" s="50"/>
      <c r="M28" s="226" t="s">
        <v>77</v>
      </c>
    </row>
    <row r="29" spans="2:13" s="47" customFormat="1" ht="29.25" customHeight="1" x14ac:dyDescent="0.3">
      <c r="B29" s="48" t="s">
        <v>122</v>
      </c>
      <c r="C29" s="49" t="s">
        <v>123</v>
      </c>
      <c r="D29" s="50"/>
      <c r="E29" s="222">
        <v>0.80294549779612401</v>
      </c>
      <c r="F29" s="52">
        <v>0.7904411764705882</v>
      </c>
      <c r="G29" s="52">
        <v>0.78476527900797166</v>
      </c>
      <c r="H29" s="52">
        <v>0.74132947976878616</v>
      </c>
      <c r="I29" s="52">
        <v>0.76415094339622647</v>
      </c>
      <c r="J29" s="52">
        <v>0.81212424849699394</v>
      </c>
      <c r="K29" s="223">
        <v>0.80134834202739391</v>
      </c>
      <c r="L29" s="50"/>
      <c r="M29" s="226" t="s">
        <v>77</v>
      </c>
    </row>
    <row r="30" spans="2:13" s="47" customFormat="1" ht="29.25" customHeight="1" x14ac:dyDescent="0.3">
      <c r="B30" s="56" t="s">
        <v>124</v>
      </c>
      <c r="C30" s="57" t="s">
        <v>125</v>
      </c>
      <c r="D30" s="58"/>
      <c r="E30" s="224" t="s">
        <v>83</v>
      </c>
      <c r="F30" s="60" t="s">
        <v>83</v>
      </c>
      <c r="G30" s="60" t="s">
        <v>83</v>
      </c>
      <c r="H30" s="60" t="s">
        <v>83</v>
      </c>
      <c r="I30" s="60" t="s">
        <v>83</v>
      </c>
      <c r="J30" s="60" t="s">
        <v>83</v>
      </c>
      <c r="K30" s="225" t="s">
        <v>83</v>
      </c>
      <c r="L30" s="58"/>
      <c r="M30" s="227" t="s">
        <v>331</v>
      </c>
    </row>
    <row r="31" spans="2:13" s="47" customFormat="1" ht="29.25" customHeight="1" x14ac:dyDescent="0.3">
      <c r="B31" s="56" t="s">
        <v>126</v>
      </c>
      <c r="C31" s="57" t="s">
        <v>127</v>
      </c>
      <c r="D31" s="58"/>
      <c r="E31" s="224" t="s">
        <v>83</v>
      </c>
      <c r="F31" s="60" t="s">
        <v>83</v>
      </c>
      <c r="G31" s="60" t="s">
        <v>83</v>
      </c>
      <c r="H31" s="60" t="s">
        <v>83</v>
      </c>
      <c r="I31" s="60" t="s">
        <v>83</v>
      </c>
      <c r="J31" s="60" t="s">
        <v>83</v>
      </c>
      <c r="K31" s="225" t="s">
        <v>83</v>
      </c>
      <c r="L31" s="58"/>
      <c r="M31" s="227" t="s">
        <v>331</v>
      </c>
    </row>
    <row r="32" spans="2:13" s="47" customFormat="1" ht="29.25" customHeight="1" x14ac:dyDescent="0.3">
      <c r="B32" s="48" t="s">
        <v>128</v>
      </c>
      <c r="C32" s="49" t="s">
        <v>129</v>
      </c>
      <c r="D32" s="50"/>
      <c r="E32" s="222">
        <v>0.78129229682810564</v>
      </c>
      <c r="F32" s="52">
        <v>0.71563981042654023</v>
      </c>
      <c r="G32" s="52">
        <v>0.67667436489607391</v>
      </c>
      <c r="H32" s="52">
        <v>0.69607843137254899</v>
      </c>
      <c r="I32" s="52">
        <v>0.75</v>
      </c>
      <c r="J32" s="52">
        <v>0.76303538175046559</v>
      </c>
      <c r="K32" s="223">
        <v>0.7762785406249173</v>
      </c>
      <c r="L32" s="50"/>
      <c r="M32" s="226" t="s">
        <v>77</v>
      </c>
    </row>
    <row r="33" spans="2:13" s="47" customFormat="1" ht="29.25" customHeight="1" x14ac:dyDescent="0.3">
      <c r="B33" s="56" t="s">
        <v>130</v>
      </c>
      <c r="C33" s="57" t="s">
        <v>131</v>
      </c>
      <c r="D33" s="58"/>
      <c r="E33" s="224" t="s">
        <v>83</v>
      </c>
      <c r="F33" s="60" t="s">
        <v>83</v>
      </c>
      <c r="G33" s="60" t="s">
        <v>83</v>
      </c>
      <c r="H33" s="60" t="s">
        <v>83</v>
      </c>
      <c r="I33" s="60" t="s">
        <v>83</v>
      </c>
      <c r="J33" s="60" t="s">
        <v>83</v>
      </c>
      <c r="K33" s="225" t="s">
        <v>83</v>
      </c>
      <c r="L33" s="58"/>
      <c r="M33" s="227" t="s">
        <v>331</v>
      </c>
    </row>
    <row r="34" spans="2:13" s="47" customFormat="1" ht="29.25" customHeight="1" x14ac:dyDescent="0.3">
      <c r="B34" s="48" t="s">
        <v>132</v>
      </c>
      <c r="C34" s="49" t="s">
        <v>133</v>
      </c>
      <c r="D34" s="50"/>
      <c r="E34" s="222">
        <v>0.82105933282403876</v>
      </c>
      <c r="F34" s="52">
        <v>0.7109375</v>
      </c>
      <c r="G34" s="52">
        <v>0.65891472868217049</v>
      </c>
      <c r="H34" s="52">
        <v>0.75613747954173482</v>
      </c>
      <c r="I34" s="52">
        <v>0.81818181818181823</v>
      </c>
      <c r="J34" s="52">
        <v>0.77868533644496307</v>
      </c>
      <c r="K34" s="223">
        <v>0.81320285590455987</v>
      </c>
      <c r="L34" s="50"/>
      <c r="M34" s="226" t="s">
        <v>77</v>
      </c>
    </row>
    <row r="35" spans="2:13" s="47" customFormat="1" ht="29.25" customHeight="1" x14ac:dyDescent="0.3">
      <c r="B35" s="48" t="s">
        <v>134</v>
      </c>
      <c r="C35" s="49" t="s">
        <v>135</v>
      </c>
      <c r="D35" s="50"/>
      <c r="E35" s="222">
        <v>0.84364274273510798</v>
      </c>
      <c r="F35" s="52">
        <v>0.78244274809160308</v>
      </c>
      <c r="G35" s="52">
        <v>0.78776290630975143</v>
      </c>
      <c r="H35" s="52">
        <v>0.81361426256077796</v>
      </c>
      <c r="I35" s="52">
        <v>0.79</v>
      </c>
      <c r="J35" s="52">
        <v>0.8287250384024577</v>
      </c>
      <c r="K35" s="223">
        <v>0.8405213593558073</v>
      </c>
      <c r="L35" s="50"/>
      <c r="M35" s="226" t="s">
        <v>77</v>
      </c>
    </row>
    <row r="36" spans="2:13" s="47" customFormat="1" ht="29.25" customHeight="1" x14ac:dyDescent="0.3">
      <c r="B36" s="48" t="s">
        <v>136</v>
      </c>
      <c r="C36" s="49" t="s">
        <v>137</v>
      </c>
      <c r="D36" s="50"/>
      <c r="E36" s="222">
        <v>0.72063619024180148</v>
      </c>
      <c r="F36" s="52">
        <v>0.65454545454545454</v>
      </c>
      <c r="G36" s="52">
        <v>0.69142259414225937</v>
      </c>
      <c r="H36" s="52">
        <v>0.74640287769784175</v>
      </c>
      <c r="I36" s="52">
        <v>0.62222222222222223</v>
      </c>
      <c r="J36" s="52">
        <v>0.74027149321266972</v>
      </c>
      <c r="K36" s="223">
        <v>0.72081121024686623</v>
      </c>
      <c r="L36" s="50"/>
      <c r="M36" s="226" t="s">
        <v>77</v>
      </c>
    </row>
    <row r="37" spans="2:13" s="47" customFormat="1" ht="29.25" customHeight="1" x14ac:dyDescent="0.3">
      <c r="B37" s="48" t="s">
        <v>138</v>
      </c>
      <c r="C37" s="49" t="s">
        <v>139</v>
      </c>
      <c r="D37" s="50"/>
      <c r="E37" s="222">
        <v>0.72663937552442215</v>
      </c>
      <c r="F37" s="52">
        <v>0.6717557251908397</v>
      </c>
      <c r="G37" s="52">
        <v>0.64141898370086292</v>
      </c>
      <c r="H37" s="52">
        <v>0.68719611021069693</v>
      </c>
      <c r="I37" s="52">
        <v>0.66666666666666663</v>
      </c>
      <c r="J37" s="52">
        <v>0.73491214667685256</v>
      </c>
      <c r="K37" s="223">
        <v>0.72409479621542938</v>
      </c>
      <c r="L37" s="50"/>
      <c r="M37" s="226" t="s">
        <v>77</v>
      </c>
    </row>
    <row r="38" spans="2:13" s="47" customFormat="1" ht="29.25" customHeight="1" x14ac:dyDescent="0.3">
      <c r="B38" s="48" t="s">
        <v>140</v>
      </c>
      <c r="C38" s="49" t="s">
        <v>141</v>
      </c>
      <c r="D38" s="50"/>
      <c r="E38" s="222">
        <v>0.66412077245325429</v>
      </c>
      <c r="F38" s="52">
        <v>0.65250965250965254</v>
      </c>
      <c r="G38" s="52">
        <v>0.57293666026871404</v>
      </c>
      <c r="H38" s="52">
        <v>0.62745098039215685</v>
      </c>
      <c r="I38" s="52">
        <v>0.63636363636363635</v>
      </c>
      <c r="J38" s="52">
        <v>0.66085946573751453</v>
      </c>
      <c r="K38" s="223">
        <v>0.66111149212445419</v>
      </c>
      <c r="L38" s="50"/>
      <c r="M38" s="226" t="s">
        <v>77</v>
      </c>
    </row>
    <row r="39" spans="2:13" s="47" customFormat="1" ht="29.25" customHeight="1" x14ac:dyDescent="0.3">
      <c r="B39" s="48" t="s">
        <v>142</v>
      </c>
      <c r="C39" s="49" t="s">
        <v>143</v>
      </c>
      <c r="D39" s="50"/>
      <c r="E39" s="222">
        <v>0.67003436073644806</v>
      </c>
      <c r="F39" s="52">
        <v>0.55511811023622049</v>
      </c>
      <c r="G39" s="52">
        <v>0.56868395773294911</v>
      </c>
      <c r="H39" s="52">
        <v>0.52786885245901638</v>
      </c>
      <c r="I39" s="52">
        <v>0.56122448979591832</v>
      </c>
      <c r="J39" s="52">
        <v>0.68300272267600159</v>
      </c>
      <c r="K39" s="223">
        <v>0.6654732396952171</v>
      </c>
      <c r="L39" s="50"/>
      <c r="M39" s="226" t="s">
        <v>77</v>
      </c>
    </row>
    <row r="40" spans="2:13" s="47" customFormat="1" ht="29.25" customHeight="1" x14ac:dyDescent="0.3">
      <c r="B40" s="48" t="s">
        <v>144</v>
      </c>
      <c r="C40" s="49" t="s">
        <v>145</v>
      </c>
      <c r="D40" s="50"/>
      <c r="E40" s="222">
        <v>0.84876110927194481</v>
      </c>
      <c r="F40" s="52">
        <v>0.7756653992395437</v>
      </c>
      <c r="G40" s="52">
        <v>0.83477425552353501</v>
      </c>
      <c r="H40" s="52">
        <v>0.79967689822294019</v>
      </c>
      <c r="I40" s="52">
        <v>0.84848484848484851</v>
      </c>
      <c r="J40" s="52">
        <v>0.85461538461538467</v>
      </c>
      <c r="K40" s="223">
        <v>0.84764530313731745</v>
      </c>
      <c r="L40" s="50"/>
      <c r="M40" s="226" t="s">
        <v>77</v>
      </c>
    </row>
    <row r="41" spans="2:13" s="47" customFormat="1" ht="29.25" customHeight="1" x14ac:dyDescent="0.3">
      <c r="B41" s="48" t="s">
        <v>146</v>
      </c>
      <c r="C41" s="49" t="s">
        <v>147</v>
      </c>
      <c r="D41" s="50"/>
      <c r="E41" s="222">
        <v>0.52157191804768899</v>
      </c>
      <c r="F41" s="52">
        <v>0.51376146788990829</v>
      </c>
      <c r="G41" s="52">
        <v>0.45435016111707843</v>
      </c>
      <c r="H41" s="52">
        <v>0.50803212851405621</v>
      </c>
      <c r="I41" s="52">
        <v>0.4823529411764706</v>
      </c>
      <c r="J41" s="52">
        <v>0.51966873706004135</v>
      </c>
      <c r="K41" s="223">
        <v>0.51915328829108043</v>
      </c>
      <c r="L41" s="50"/>
      <c r="M41" s="226" t="s">
        <v>77</v>
      </c>
    </row>
    <row r="42" spans="2:13" s="47" customFormat="1" ht="29.25" customHeight="1" x14ac:dyDescent="0.3">
      <c r="B42" s="48" t="s">
        <v>148</v>
      </c>
      <c r="C42" s="49" t="s">
        <v>149</v>
      </c>
      <c r="D42" s="50"/>
      <c r="E42" s="222">
        <v>0.84310986964618251</v>
      </c>
      <c r="F42" s="52">
        <v>0.76348547717842319</v>
      </c>
      <c r="G42" s="52">
        <v>0.73558648111332003</v>
      </c>
      <c r="H42" s="52">
        <v>0.79345955249569711</v>
      </c>
      <c r="I42" s="52">
        <v>0.83870967741935487</v>
      </c>
      <c r="J42" s="52">
        <v>0.838006230529595</v>
      </c>
      <c r="K42" s="223">
        <v>0.83874818351671165</v>
      </c>
      <c r="L42" s="50"/>
      <c r="M42" s="226" t="s">
        <v>77</v>
      </c>
    </row>
    <row r="43" spans="2:13" s="47" customFormat="1" ht="29.25" customHeight="1" x14ac:dyDescent="0.3">
      <c r="B43" s="48" t="s">
        <v>150</v>
      </c>
      <c r="C43" s="49" t="s">
        <v>151</v>
      </c>
      <c r="D43" s="50"/>
      <c r="E43" s="222">
        <v>0.87732777042841148</v>
      </c>
      <c r="F43" s="52">
        <v>0.82061068702290074</v>
      </c>
      <c r="G43" s="52">
        <v>0.83493282149712089</v>
      </c>
      <c r="H43" s="52">
        <v>0.83144246353322526</v>
      </c>
      <c r="I43" s="52">
        <v>0.84848484848484851</v>
      </c>
      <c r="J43" s="52">
        <v>0.86803405572755421</v>
      </c>
      <c r="K43" s="223">
        <v>0.87472672617963199</v>
      </c>
      <c r="L43" s="50"/>
      <c r="M43" s="226" t="s">
        <v>77</v>
      </c>
    </row>
    <row r="44" spans="2:13" s="47" customFormat="1" ht="29.25" customHeight="1" x14ac:dyDescent="0.3">
      <c r="B44" s="48" t="s">
        <v>152</v>
      </c>
      <c r="C44" s="49" t="s">
        <v>153</v>
      </c>
      <c r="D44" s="50"/>
      <c r="E44" s="222">
        <v>0.84632251427952676</v>
      </c>
      <c r="F44" s="52">
        <v>0.84146341463414631</v>
      </c>
      <c r="G44" s="52">
        <v>0.84646878198567044</v>
      </c>
      <c r="H44" s="52">
        <v>0.82601054481546576</v>
      </c>
      <c r="I44" s="52">
        <v>0.80219780219780223</v>
      </c>
      <c r="J44" s="52">
        <v>0.82750000000000001</v>
      </c>
      <c r="K44" s="223">
        <v>0.84482340384242194</v>
      </c>
      <c r="L44" s="50"/>
      <c r="M44" s="226" t="s">
        <v>80</v>
      </c>
    </row>
    <row r="45" spans="2:13" s="47" customFormat="1" ht="29.25" customHeight="1" x14ac:dyDescent="0.3">
      <c r="B45" s="48" t="s">
        <v>154</v>
      </c>
      <c r="C45" s="49" t="s">
        <v>155</v>
      </c>
      <c r="D45" s="50"/>
      <c r="E45" s="222">
        <v>0.93879437869822491</v>
      </c>
      <c r="F45" s="52">
        <v>0.93522267206477738</v>
      </c>
      <c r="G45" s="52">
        <v>0.90665342601787491</v>
      </c>
      <c r="H45" s="52">
        <v>0.93050847457627117</v>
      </c>
      <c r="I45" s="52">
        <v>0.88043478260869568</v>
      </c>
      <c r="J45" s="52">
        <v>0.92304576751721346</v>
      </c>
      <c r="K45" s="223">
        <v>0.93684484512907884</v>
      </c>
      <c r="L45" s="50"/>
      <c r="M45" s="226" t="s">
        <v>77</v>
      </c>
    </row>
    <row r="46" spans="2:13" s="47" customFormat="1" ht="29.25" customHeight="1" x14ac:dyDescent="0.3">
      <c r="B46" s="56" t="s">
        <v>156</v>
      </c>
      <c r="C46" s="57" t="s">
        <v>157</v>
      </c>
      <c r="D46" s="58"/>
      <c r="E46" s="224" t="s">
        <v>83</v>
      </c>
      <c r="F46" s="60" t="s">
        <v>83</v>
      </c>
      <c r="G46" s="60" t="s">
        <v>83</v>
      </c>
      <c r="H46" s="60" t="s">
        <v>83</v>
      </c>
      <c r="I46" s="60" t="s">
        <v>83</v>
      </c>
      <c r="J46" s="60" t="s">
        <v>83</v>
      </c>
      <c r="K46" s="225" t="s">
        <v>83</v>
      </c>
      <c r="L46" s="58"/>
      <c r="M46" s="227" t="s">
        <v>331</v>
      </c>
    </row>
    <row r="47" spans="2:13" s="47" customFormat="1" ht="29.25" customHeight="1" x14ac:dyDescent="0.3">
      <c r="B47" s="48" t="s">
        <v>158</v>
      </c>
      <c r="C47" s="49" t="s">
        <v>159</v>
      </c>
      <c r="D47" s="50"/>
      <c r="E47" s="222">
        <v>0.70668157193223835</v>
      </c>
      <c r="F47" s="52">
        <v>0.59677419354838712</v>
      </c>
      <c r="G47" s="52">
        <v>0.56737588652482274</v>
      </c>
      <c r="H47" s="52">
        <v>0.63380281690140849</v>
      </c>
      <c r="I47" s="52">
        <v>0.55000000000000004</v>
      </c>
      <c r="J47" s="52">
        <v>0.69589308996088661</v>
      </c>
      <c r="K47" s="223">
        <v>0.70063277748927744</v>
      </c>
      <c r="L47" s="50"/>
      <c r="M47" s="226" t="s">
        <v>77</v>
      </c>
    </row>
    <row r="48" spans="2:13" s="47" customFormat="1" ht="29.25" customHeight="1" x14ac:dyDescent="0.3">
      <c r="B48" s="48" t="s">
        <v>160</v>
      </c>
      <c r="C48" s="49" t="s">
        <v>161</v>
      </c>
      <c r="D48" s="50"/>
      <c r="E48" s="222">
        <v>0.9562184005943859</v>
      </c>
      <c r="F48" s="52">
        <v>0.95441595441595439</v>
      </c>
      <c r="G48" s="52">
        <v>0.94621212121212117</v>
      </c>
      <c r="H48" s="52">
        <v>0.96205630354957161</v>
      </c>
      <c r="I48" s="52">
        <v>0.9453125</v>
      </c>
      <c r="J48" s="52">
        <v>0.95226337448559673</v>
      </c>
      <c r="K48" s="223">
        <v>0.95581342360523402</v>
      </c>
      <c r="L48" s="50"/>
      <c r="M48" s="226" t="s">
        <v>80</v>
      </c>
    </row>
    <row r="49" spans="2:13" s="47" customFormat="1" ht="29.25" customHeight="1" x14ac:dyDescent="0.3">
      <c r="B49" s="56" t="s">
        <v>162</v>
      </c>
      <c r="C49" s="57" t="s">
        <v>163</v>
      </c>
      <c r="D49" s="58"/>
      <c r="E49" s="224" t="s">
        <v>83</v>
      </c>
      <c r="F49" s="60" t="s">
        <v>83</v>
      </c>
      <c r="G49" s="60" t="s">
        <v>83</v>
      </c>
      <c r="H49" s="60" t="s">
        <v>83</v>
      </c>
      <c r="I49" s="60" t="s">
        <v>83</v>
      </c>
      <c r="J49" s="60" t="s">
        <v>83</v>
      </c>
      <c r="K49" s="225" t="s">
        <v>83</v>
      </c>
      <c r="L49" s="58"/>
      <c r="M49" s="227" t="s">
        <v>331</v>
      </c>
    </row>
    <row r="50" spans="2:13" s="47" customFormat="1" ht="29.25" customHeight="1" x14ac:dyDescent="0.3">
      <c r="B50" s="48" t="s">
        <v>164</v>
      </c>
      <c r="C50" s="49" t="s">
        <v>165</v>
      </c>
      <c r="D50" s="50"/>
      <c r="E50" s="222">
        <v>0.86239220097487812</v>
      </c>
      <c r="F50" s="52">
        <v>0.80158730158730163</v>
      </c>
      <c r="G50" s="52">
        <v>0.81262729124236255</v>
      </c>
      <c r="H50" s="52">
        <v>0.85099337748344372</v>
      </c>
      <c r="I50" s="52">
        <v>0.89743589743589747</v>
      </c>
      <c r="J50" s="52">
        <v>0.84795829713292792</v>
      </c>
      <c r="K50" s="223">
        <v>0.8595880956324885</v>
      </c>
      <c r="L50" s="50"/>
      <c r="M50" s="226" t="s">
        <v>77</v>
      </c>
    </row>
    <row r="51" spans="2:13" s="47" customFormat="1" ht="29.25" customHeight="1" x14ac:dyDescent="0.3">
      <c r="B51" s="48" t="s">
        <v>166</v>
      </c>
      <c r="C51" s="49" t="s">
        <v>167</v>
      </c>
      <c r="D51" s="50"/>
      <c r="E51" s="222">
        <v>0.59639266706091065</v>
      </c>
      <c r="F51" s="52">
        <v>0.57894736842105265</v>
      </c>
      <c r="G51" s="52">
        <v>0.58771929824561409</v>
      </c>
      <c r="H51" s="52">
        <v>0.57971014492753625</v>
      </c>
      <c r="I51" s="52">
        <v>0.7567567567567568</v>
      </c>
      <c r="J51" s="52">
        <v>0.59104186952288218</v>
      </c>
      <c r="K51" s="223">
        <v>0.59573778986915404</v>
      </c>
      <c r="L51" s="50"/>
      <c r="M51" s="226" t="s">
        <v>80</v>
      </c>
    </row>
    <row r="52" spans="2:13" s="47" customFormat="1" ht="29.25" customHeight="1" x14ac:dyDescent="0.3">
      <c r="B52" s="56" t="s">
        <v>168</v>
      </c>
      <c r="C52" s="57" t="s">
        <v>169</v>
      </c>
      <c r="D52" s="58"/>
      <c r="E52" s="224" t="s">
        <v>83</v>
      </c>
      <c r="F52" s="60" t="s">
        <v>83</v>
      </c>
      <c r="G52" s="60" t="s">
        <v>83</v>
      </c>
      <c r="H52" s="60" t="s">
        <v>83</v>
      </c>
      <c r="I52" s="60" t="s">
        <v>83</v>
      </c>
      <c r="J52" s="60" t="s">
        <v>83</v>
      </c>
      <c r="K52" s="225" t="s">
        <v>83</v>
      </c>
      <c r="L52" s="58"/>
      <c r="M52" s="227"/>
    </row>
    <row r="53" spans="2:13" s="47" customFormat="1" ht="29.25" customHeight="1" x14ac:dyDescent="0.3">
      <c r="B53" s="48" t="s">
        <v>170</v>
      </c>
      <c r="C53" s="49" t="s">
        <v>171</v>
      </c>
      <c r="D53" s="50"/>
      <c r="E53" s="222">
        <v>0.84553857645264696</v>
      </c>
      <c r="F53" s="52">
        <v>0.7982062780269058</v>
      </c>
      <c r="G53" s="52">
        <v>0.83202687569988798</v>
      </c>
      <c r="H53" s="52">
        <v>0.81318681318681318</v>
      </c>
      <c r="I53" s="52">
        <v>0.8214285714285714</v>
      </c>
      <c r="J53" s="52">
        <v>0.81722989052831985</v>
      </c>
      <c r="K53" s="223">
        <v>0.84270943354272054</v>
      </c>
      <c r="L53" s="50"/>
      <c r="M53" s="226" t="s">
        <v>77</v>
      </c>
    </row>
    <row r="54" spans="2:13" s="47" customFormat="1" ht="29.25" customHeight="1" x14ac:dyDescent="0.3">
      <c r="B54" s="48" t="s">
        <v>172</v>
      </c>
      <c r="C54" s="49" t="s">
        <v>173</v>
      </c>
      <c r="D54" s="50"/>
      <c r="E54" s="222">
        <v>0.68107644840589643</v>
      </c>
      <c r="F54" s="52">
        <v>0.6333333333333333</v>
      </c>
      <c r="G54" s="52">
        <v>0.6483909415971395</v>
      </c>
      <c r="H54" s="52">
        <v>0.64603481624758219</v>
      </c>
      <c r="I54" s="52">
        <v>0.62962962962962965</v>
      </c>
      <c r="J54" s="52">
        <v>0.66771159874608155</v>
      </c>
      <c r="K54" s="223">
        <v>0.67846995203324068</v>
      </c>
      <c r="L54" s="50"/>
      <c r="M54" s="226" t="s">
        <v>80</v>
      </c>
    </row>
    <row r="55" spans="2:13" s="47" customFormat="1" ht="29.25" customHeight="1" x14ac:dyDescent="0.3">
      <c r="B55" s="48" t="s">
        <v>174</v>
      </c>
      <c r="C55" s="49" t="s">
        <v>175</v>
      </c>
      <c r="D55" s="50"/>
      <c r="E55" s="222">
        <v>0.57709838578053785</v>
      </c>
      <c r="F55" s="52">
        <v>0.50479233226837061</v>
      </c>
      <c r="G55" s="52">
        <v>0.56005586592178769</v>
      </c>
      <c r="H55" s="52">
        <v>0.51347881899871628</v>
      </c>
      <c r="I55" s="52">
        <v>0.54135338345864659</v>
      </c>
      <c r="J55" s="52">
        <v>0.5770704391394047</v>
      </c>
      <c r="K55" s="223">
        <v>0.57529622852676277</v>
      </c>
      <c r="L55" s="50"/>
      <c r="M55" s="226" t="s">
        <v>77</v>
      </c>
    </row>
    <row r="56" spans="2:13" s="47" customFormat="1" ht="29.25" customHeight="1" x14ac:dyDescent="0.3">
      <c r="B56" s="48" t="s">
        <v>176</v>
      </c>
      <c r="C56" s="49" t="s">
        <v>177</v>
      </c>
      <c r="D56" s="50"/>
      <c r="E56" s="222">
        <v>0.542324290998767</v>
      </c>
      <c r="F56" s="52">
        <v>0.43137254901960786</v>
      </c>
      <c r="G56" s="52">
        <v>0.47581354441512752</v>
      </c>
      <c r="H56" s="52">
        <v>0.40860215053763443</v>
      </c>
      <c r="I56" s="52">
        <v>0.35964912280701755</v>
      </c>
      <c r="J56" s="52">
        <v>0.54269293924466333</v>
      </c>
      <c r="K56" s="223">
        <v>0.53662949261469495</v>
      </c>
      <c r="L56" s="50"/>
      <c r="M56" s="226" t="s">
        <v>77</v>
      </c>
    </row>
    <row r="57" spans="2:13" s="47" customFormat="1" ht="29.25" customHeight="1" x14ac:dyDescent="0.3">
      <c r="B57" s="48" t="s">
        <v>178</v>
      </c>
      <c r="C57" s="49" t="s">
        <v>179</v>
      </c>
      <c r="D57" s="50"/>
      <c r="E57" s="222">
        <v>0.45419541151933257</v>
      </c>
      <c r="F57" s="52">
        <v>0.3235294117647059</v>
      </c>
      <c r="G57" s="52">
        <v>0.39737470167064437</v>
      </c>
      <c r="H57" s="52">
        <v>0.29046563192904656</v>
      </c>
      <c r="I57" s="52">
        <v>0.27848101265822783</v>
      </c>
      <c r="J57" s="52">
        <v>0.46525096525096526</v>
      </c>
      <c r="K57" s="223">
        <v>0.44775365976779402</v>
      </c>
      <c r="L57" s="50"/>
      <c r="M57" s="226" t="s">
        <v>77</v>
      </c>
    </row>
    <row r="58" spans="2:13" s="47" customFormat="1" ht="29.25" customHeight="1" x14ac:dyDescent="0.3">
      <c r="B58" s="48" t="s">
        <v>180</v>
      </c>
      <c r="C58" s="49" t="s">
        <v>181</v>
      </c>
      <c r="D58" s="50"/>
      <c r="E58" s="222">
        <v>0.95779350874849745</v>
      </c>
      <c r="F58" s="52">
        <v>0.88749999999999996</v>
      </c>
      <c r="G58" s="52">
        <v>0.86914498141263941</v>
      </c>
      <c r="H58" s="52">
        <v>0.93849938499384988</v>
      </c>
      <c r="I58" s="52">
        <v>0.84677419354838712</v>
      </c>
      <c r="J58" s="52">
        <v>0.93785471055618619</v>
      </c>
      <c r="K58" s="223">
        <v>0.95366874519518241</v>
      </c>
      <c r="L58" s="50"/>
      <c r="M58" s="226" t="s">
        <v>77</v>
      </c>
    </row>
    <row r="59" spans="2:13" s="47" customFormat="1" ht="29.25" customHeight="1" x14ac:dyDescent="0.3">
      <c r="B59" s="48" t="s">
        <v>182</v>
      </c>
      <c r="C59" s="49" t="s">
        <v>183</v>
      </c>
      <c r="D59" s="50"/>
      <c r="E59" s="222">
        <v>0.6306551184004423</v>
      </c>
      <c r="F59" s="52">
        <v>0.57876712328767121</v>
      </c>
      <c r="G59" s="52">
        <v>0.5398871877518131</v>
      </c>
      <c r="H59" s="52">
        <v>0.53245033112582785</v>
      </c>
      <c r="I59" s="52">
        <v>0.59523809523809523</v>
      </c>
      <c r="J59" s="52">
        <v>0.62131367292225204</v>
      </c>
      <c r="K59" s="223">
        <v>0.62585535750870724</v>
      </c>
      <c r="L59" s="50"/>
      <c r="M59" s="226" t="s">
        <v>77</v>
      </c>
    </row>
    <row r="60" spans="2:13" s="47" customFormat="1" ht="29.25" customHeight="1" x14ac:dyDescent="0.3">
      <c r="B60" s="48" t="s">
        <v>184</v>
      </c>
      <c r="C60" s="49" t="s">
        <v>185</v>
      </c>
      <c r="D60" s="50"/>
      <c r="E60" s="222">
        <v>0.61075823739579194</v>
      </c>
      <c r="F60" s="52">
        <v>0.48167539267015708</v>
      </c>
      <c r="G60" s="52">
        <v>0.47039473684210525</v>
      </c>
      <c r="H60" s="52">
        <v>0.53488372093023251</v>
      </c>
      <c r="I60" s="52">
        <v>0.38666666666666666</v>
      </c>
      <c r="J60" s="52">
        <v>0.63074677693991732</v>
      </c>
      <c r="K60" s="223">
        <v>0.60657267261040848</v>
      </c>
      <c r="L60" s="50"/>
      <c r="M60" s="226" t="s">
        <v>77</v>
      </c>
    </row>
    <row r="61" spans="2:13" s="47" customFormat="1" ht="29.25" customHeight="1" x14ac:dyDescent="0.3">
      <c r="B61" s="48" t="s">
        <v>186</v>
      </c>
      <c r="C61" s="49" t="s">
        <v>187</v>
      </c>
      <c r="D61" s="50"/>
      <c r="E61" s="222">
        <v>0.32442700805285979</v>
      </c>
      <c r="F61" s="52">
        <v>0.34210526315789475</v>
      </c>
      <c r="G61" s="52">
        <v>0.43094405594405594</v>
      </c>
      <c r="H61" s="52">
        <v>0.4</v>
      </c>
      <c r="I61" s="52">
        <v>0.36521739130434783</v>
      </c>
      <c r="J61" s="52">
        <v>0.35765964139666562</v>
      </c>
      <c r="K61" s="223">
        <v>0.32985789024525991</v>
      </c>
      <c r="L61" s="50"/>
      <c r="M61" s="226" t="s">
        <v>77</v>
      </c>
    </row>
    <row r="62" spans="2:13" s="47" customFormat="1" ht="29.25" customHeight="1" x14ac:dyDescent="0.3">
      <c r="B62" s="48" t="s">
        <v>188</v>
      </c>
      <c r="C62" s="49" t="s">
        <v>189</v>
      </c>
      <c r="D62" s="50"/>
      <c r="E62" s="222">
        <v>0.88965173489404126</v>
      </c>
      <c r="F62" s="52">
        <v>0.8639798488664987</v>
      </c>
      <c r="G62" s="52">
        <v>0.8646232439335888</v>
      </c>
      <c r="H62" s="52">
        <v>0.91514500537056931</v>
      </c>
      <c r="I62" s="52">
        <v>0.81699346405228757</v>
      </c>
      <c r="J62" s="52">
        <v>0.89004739336492888</v>
      </c>
      <c r="K62" s="223">
        <v>0.88914642749168593</v>
      </c>
      <c r="L62" s="50"/>
      <c r="M62" s="226" t="s">
        <v>77</v>
      </c>
    </row>
    <row r="63" spans="2:13" s="47" customFormat="1" ht="29.25" customHeight="1" x14ac:dyDescent="0.3">
      <c r="B63" s="48" t="s">
        <v>190</v>
      </c>
      <c r="C63" s="49" t="s">
        <v>191</v>
      </c>
      <c r="D63" s="50"/>
      <c r="E63" s="222">
        <v>0.66365183564308294</v>
      </c>
      <c r="F63" s="52">
        <v>0.57179487179487176</v>
      </c>
      <c r="G63" s="52">
        <v>0.54951456310679614</v>
      </c>
      <c r="H63" s="52">
        <v>0.59027027027027024</v>
      </c>
      <c r="I63" s="52">
        <v>0.52597402597402598</v>
      </c>
      <c r="J63" s="52">
        <v>0.65585195866378276</v>
      </c>
      <c r="K63" s="223">
        <v>0.6588064469289967</v>
      </c>
      <c r="L63" s="50"/>
      <c r="M63" s="226" t="s">
        <v>77</v>
      </c>
    </row>
    <row r="64" spans="2:13" s="47" customFormat="1" ht="29.25" customHeight="1" thickBot="1" x14ac:dyDescent="0.35">
      <c r="B64" s="63" t="s">
        <v>192</v>
      </c>
      <c r="C64" s="64" t="s">
        <v>193</v>
      </c>
      <c r="D64" s="50"/>
      <c r="E64" s="269">
        <v>0.27893655750571966</v>
      </c>
      <c r="F64" s="262">
        <v>0.35752688172043012</v>
      </c>
      <c r="G64" s="262">
        <v>0.36971830985915494</v>
      </c>
      <c r="H64" s="262">
        <v>0.41319444444444442</v>
      </c>
      <c r="I64" s="262">
        <v>0.40845070422535212</v>
      </c>
      <c r="J64" s="262">
        <v>0.28167958010497374</v>
      </c>
      <c r="K64" s="270">
        <v>0.28348830233953209</v>
      </c>
      <c r="L64" s="50"/>
      <c r="M64" s="274" t="s">
        <v>77</v>
      </c>
    </row>
    <row r="65" spans="2:18" s="47" customFormat="1" ht="12.75" customHeight="1" thickTop="1" thickBot="1" x14ac:dyDescent="0.35">
      <c r="B65" s="50"/>
      <c r="C65" s="259"/>
      <c r="D65" s="50"/>
      <c r="E65" s="260"/>
      <c r="F65" s="260"/>
      <c r="G65" s="260"/>
      <c r="H65" s="260"/>
      <c r="I65" s="260"/>
      <c r="J65" s="260"/>
      <c r="K65" s="260"/>
      <c r="L65" s="50"/>
      <c r="M65" s="260"/>
    </row>
    <row r="66" spans="2:18" s="47" customFormat="1" ht="15.6" thickTop="1" thickBot="1" x14ac:dyDescent="0.35">
      <c r="B66" s="50"/>
      <c r="C66" s="259"/>
      <c r="D66" s="50"/>
      <c r="E66" s="260"/>
      <c r="F66" s="260"/>
      <c r="G66" s="260"/>
      <c r="H66" s="260"/>
      <c r="I66" s="260"/>
      <c r="J66" s="260"/>
      <c r="K66" s="260"/>
      <c r="L66" s="50"/>
      <c r="M66" s="363" t="s">
        <v>342</v>
      </c>
      <c r="N66" s="364"/>
      <c r="O66" s="364"/>
      <c r="P66" s="364"/>
      <c r="Q66" s="364"/>
      <c r="R66" s="365"/>
    </row>
    <row r="67" spans="2:18" s="47" customFormat="1" ht="29.25" customHeight="1" thickTop="1" thickBot="1" x14ac:dyDescent="0.3">
      <c r="B67" s="50"/>
      <c r="C67" s="259"/>
      <c r="D67" s="50"/>
      <c r="E67" s="260"/>
      <c r="F67" s="260"/>
      <c r="G67" s="260"/>
      <c r="H67" s="260"/>
      <c r="I67" s="260"/>
      <c r="J67" s="260"/>
      <c r="K67" s="260"/>
      <c r="L67" s="50"/>
      <c r="M67" s="277" t="s">
        <v>197</v>
      </c>
      <c r="N67" s="278" t="s">
        <v>199</v>
      </c>
      <c r="O67" s="278" t="s">
        <v>200</v>
      </c>
      <c r="P67" s="278" t="s">
        <v>201</v>
      </c>
      <c r="Q67" s="278" t="s">
        <v>202</v>
      </c>
      <c r="R67" s="279" t="s">
        <v>203</v>
      </c>
    </row>
    <row r="68" spans="2:18" s="47" customFormat="1" ht="29.25" customHeight="1" thickTop="1" thickBot="1" x14ac:dyDescent="0.35">
      <c r="B68" s="264" t="s">
        <v>194</v>
      </c>
      <c r="C68" s="265" t="s">
        <v>195</v>
      </c>
      <c r="D68" s="50"/>
      <c r="E68" s="271">
        <v>8.7262369207162802</v>
      </c>
      <c r="F68" s="267">
        <v>8.3007915567282335</v>
      </c>
      <c r="G68" s="267">
        <v>8.1132686084142396</v>
      </c>
      <c r="H68" s="267">
        <v>8.2900335946248589</v>
      </c>
      <c r="I68" s="267">
        <v>8.0915032679738559</v>
      </c>
      <c r="J68" s="267">
        <v>8.6390849355074231</v>
      </c>
      <c r="K68" s="272">
        <v>8.6976587649985362</v>
      </c>
      <c r="L68" s="50"/>
      <c r="M68" s="271" t="s">
        <v>77</v>
      </c>
      <c r="N68" s="267" t="s">
        <v>77</v>
      </c>
      <c r="O68" s="267" t="s">
        <v>77</v>
      </c>
      <c r="P68" s="267" t="s">
        <v>77</v>
      </c>
      <c r="Q68" s="267" t="s">
        <v>77</v>
      </c>
      <c r="R68" s="272" t="s">
        <v>77</v>
      </c>
    </row>
    <row r="69" spans="2:18" ht="15" thickTop="1" x14ac:dyDescent="0.25">
      <c r="C69" s="178"/>
      <c r="E69" s="33"/>
      <c r="F69" s="33"/>
      <c r="G69" s="33"/>
      <c r="H69" s="33"/>
      <c r="I69" s="33"/>
      <c r="J69" s="33"/>
      <c r="K69" s="33"/>
      <c r="M69" s="33"/>
    </row>
    <row r="70" spans="2:18" ht="14.4" x14ac:dyDescent="0.25">
      <c r="C70" s="178"/>
      <c r="E70" s="33"/>
      <c r="F70" s="33"/>
      <c r="G70" s="33"/>
      <c r="H70" s="33"/>
      <c r="I70" s="33"/>
      <c r="J70" s="33"/>
      <c r="K70" s="33"/>
      <c r="M70" s="33"/>
    </row>
    <row r="71" spans="2:18" ht="14.4" x14ac:dyDescent="0.25">
      <c r="C71" s="178"/>
      <c r="E71" s="33"/>
      <c r="F71" s="33"/>
      <c r="G71" s="33"/>
      <c r="H71" s="33"/>
      <c r="I71" s="33"/>
      <c r="J71" s="33"/>
      <c r="K71" s="33"/>
      <c r="M71" s="33"/>
    </row>
    <row r="72" spans="2:18" ht="14.4" x14ac:dyDescent="0.25">
      <c r="C72" s="178"/>
      <c r="E72" s="33"/>
      <c r="F72" s="33"/>
      <c r="G72" s="33"/>
      <c r="H72" s="33"/>
      <c r="I72" s="33"/>
      <c r="J72" s="33"/>
      <c r="K72" s="33"/>
      <c r="M72" s="33"/>
    </row>
    <row r="73" spans="2:18" ht="14.4" x14ac:dyDescent="0.25">
      <c r="C73" s="178"/>
      <c r="E73" s="33"/>
      <c r="F73" s="33"/>
      <c r="G73" s="33"/>
      <c r="H73" s="33"/>
      <c r="I73" s="33"/>
      <c r="J73" s="33"/>
      <c r="K73" s="33"/>
      <c r="M73" s="33"/>
    </row>
    <row r="74" spans="2:18" ht="14.4" x14ac:dyDescent="0.25">
      <c r="C74" s="178"/>
      <c r="E74" s="33"/>
      <c r="F74" s="33"/>
      <c r="G74" s="33"/>
      <c r="H74" s="33"/>
      <c r="I74" s="33"/>
      <c r="J74" s="33"/>
      <c r="K74" s="33"/>
      <c r="M74" s="33"/>
    </row>
    <row r="75" spans="2:18" ht="14.4" x14ac:dyDescent="0.25">
      <c r="C75" s="178"/>
      <c r="E75" s="33"/>
      <c r="F75" s="33"/>
      <c r="G75" s="33"/>
      <c r="H75" s="33"/>
      <c r="I75" s="33"/>
      <c r="J75" s="33"/>
      <c r="K75" s="33"/>
      <c r="M75" s="33"/>
    </row>
    <row r="76" spans="2:18" ht="14.4" x14ac:dyDescent="0.25">
      <c r="C76" s="178"/>
      <c r="E76" s="33"/>
      <c r="F76" s="33"/>
      <c r="G76" s="33"/>
      <c r="H76" s="33"/>
      <c r="I76" s="33"/>
      <c r="J76" s="33"/>
      <c r="K76" s="33"/>
      <c r="M76" s="33"/>
    </row>
    <row r="77" spans="2:18" ht="14.4" x14ac:dyDescent="0.25">
      <c r="C77" s="178"/>
      <c r="E77" s="33"/>
      <c r="F77" s="33"/>
      <c r="G77" s="33"/>
      <c r="H77" s="33"/>
      <c r="I77" s="33"/>
      <c r="J77" s="33"/>
      <c r="K77" s="33"/>
      <c r="M77" s="33"/>
    </row>
    <row r="78" spans="2:18" ht="14.4" x14ac:dyDescent="0.25">
      <c r="C78" s="178"/>
      <c r="E78" s="33"/>
      <c r="F78" s="33"/>
      <c r="G78" s="33"/>
      <c r="H78" s="33"/>
      <c r="I78" s="33"/>
      <c r="J78" s="33"/>
      <c r="K78" s="33"/>
      <c r="M78" s="33"/>
    </row>
    <row r="79" spans="2:18" ht="14.4" x14ac:dyDescent="0.25">
      <c r="C79" s="178"/>
    </row>
    <row r="81" spans="2:2" x14ac:dyDescent="0.25">
      <c r="B81" s="68"/>
    </row>
  </sheetData>
  <mergeCells count="4">
    <mergeCell ref="M4:M6"/>
    <mergeCell ref="E3:K3"/>
    <mergeCell ref="B3:C6"/>
    <mergeCell ref="M66:R66"/>
  </mergeCells>
  <pageMargins left="0.7" right="0.7" top="0.75" bottom="0.75" header="0.3" footer="0.3"/>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pageSetUpPr fitToPage="1"/>
  </sheetPr>
  <dimension ref="A1:X314"/>
  <sheetViews>
    <sheetView showGridLines="0" workbookViewId="0">
      <pane xSplit="5" ySplit="6" topLeftCell="F7" activePane="bottomRight" state="frozen"/>
      <selection pane="topRight" activeCell="F1" sqref="F1"/>
      <selection pane="bottomLeft" activeCell="A7" sqref="A7"/>
      <selection pane="bottomRight" activeCell="A7" sqref="A7"/>
    </sheetView>
  </sheetViews>
  <sheetFormatPr defaultColWidth="9.109375" defaultRowHeight="12" x14ac:dyDescent="0.25"/>
  <cols>
    <col min="1" max="1" width="2.5546875" style="2" customWidth="1"/>
    <col min="2" max="2" width="4.5546875" style="31" customWidth="1"/>
    <col min="3" max="3" width="70.6640625" style="31" customWidth="1"/>
    <col min="4" max="4" width="8.6640625" style="31" bestFit="1" customWidth="1"/>
    <col min="5" max="5" width="55.33203125" style="31" bestFit="1" customWidth="1"/>
    <col min="6" max="6" width="3.6640625" style="31" customWidth="1"/>
    <col min="7" max="24" width="10.6640625" style="2" customWidth="1"/>
    <col min="25" max="16384" width="9.109375" style="2"/>
  </cols>
  <sheetData>
    <row r="1" spans="1:24" ht="15.6" x14ac:dyDescent="0.3">
      <c r="A1" s="30" t="s">
        <v>327</v>
      </c>
      <c r="C1" s="84"/>
      <c r="D1" s="22"/>
      <c r="E1" s="22"/>
      <c r="F1" s="22"/>
    </row>
    <row r="2" spans="1:24" ht="12.6" thickBot="1" x14ac:dyDescent="0.3"/>
    <row r="3" spans="1:24" ht="15.6" thickTop="1" thickBot="1" x14ac:dyDescent="0.35">
      <c r="B3" s="308" t="s">
        <v>69</v>
      </c>
      <c r="C3" s="328"/>
      <c r="D3" s="333" t="s">
        <v>223</v>
      </c>
      <c r="E3" s="334"/>
      <c r="F3" s="22"/>
      <c r="G3" s="359" t="s">
        <v>46</v>
      </c>
      <c r="H3" s="360"/>
      <c r="I3" s="360"/>
      <c r="J3" s="360"/>
      <c r="K3" s="360"/>
      <c r="L3" s="360"/>
      <c r="M3" s="360"/>
      <c r="N3" s="360"/>
      <c r="O3" s="360"/>
      <c r="P3" s="360"/>
      <c r="Q3" s="360"/>
      <c r="R3" s="360"/>
      <c r="S3" s="360"/>
      <c r="T3" s="368"/>
      <c r="U3" s="368"/>
      <c r="V3" s="368"/>
      <c r="W3" s="368"/>
      <c r="X3" s="369"/>
    </row>
    <row r="4" spans="1:24" ht="12.6" thickTop="1" x14ac:dyDescent="0.25">
      <c r="B4" s="329"/>
      <c r="C4" s="330"/>
      <c r="D4" s="335"/>
      <c r="E4" s="336"/>
      <c r="G4" s="191" t="s">
        <v>47</v>
      </c>
      <c r="H4" s="192" t="s">
        <v>198</v>
      </c>
      <c r="I4" s="193" t="s">
        <v>48</v>
      </c>
      <c r="J4" s="194" t="s">
        <v>198</v>
      </c>
      <c r="K4" s="192" t="s">
        <v>49</v>
      </c>
      <c r="L4" s="192" t="s">
        <v>198</v>
      </c>
      <c r="M4" s="193" t="s">
        <v>50</v>
      </c>
      <c r="N4" s="194" t="s">
        <v>198</v>
      </c>
      <c r="O4" s="192" t="s">
        <v>51</v>
      </c>
      <c r="P4" s="192" t="s">
        <v>198</v>
      </c>
      <c r="Q4" s="193" t="s">
        <v>52</v>
      </c>
      <c r="R4" s="194" t="s">
        <v>198</v>
      </c>
      <c r="S4" s="192" t="s">
        <v>53</v>
      </c>
      <c r="T4" s="194" t="s">
        <v>198</v>
      </c>
      <c r="U4" s="192" t="s">
        <v>54</v>
      </c>
      <c r="V4" s="194" t="s">
        <v>198</v>
      </c>
      <c r="W4" s="192" t="s">
        <v>55</v>
      </c>
      <c r="X4" s="195" t="s">
        <v>198</v>
      </c>
    </row>
    <row r="5" spans="1:24" x14ac:dyDescent="0.25">
      <c r="B5" s="329"/>
      <c r="C5" s="330"/>
      <c r="D5" s="335"/>
      <c r="E5" s="336"/>
      <c r="F5" s="22"/>
      <c r="G5" s="196" t="s">
        <v>224</v>
      </c>
      <c r="H5" s="197" t="s">
        <v>204</v>
      </c>
      <c r="I5" s="198" t="s">
        <v>224</v>
      </c>
      <c r="J5" s="199" t="s">
        <v>204</v>
      </c>
      <c r="K5" s="197" t="s">
        <v>224</v>
      </c>
      <c r="L5" s="197" t="s">
        <v>204</v>
      </c>
      <c r="M5" s="198" t="s">
        <v>224</v>
      </c>
      <c r="N5" s="199" t="s">
        <v>204</v>
      </c>
      <c r="O5" s="197" t="s">
        <v>224</v>
      </c>
      <c r="P5" s="197" t="s">
        <v>204</v>
      </c>
      <c r="Q5" s="198" t="s">
        <v>224</v>
      </c>
      <c r="R5" s="199" t="s">
        <v>204</v>
      </c>
      <c r="S5" s="197" t="s">
        <v>224</v>
      </c>
      <c r="T5" s="199" t="s">
        <v>204</v>
      </c>
      <c r="U5" s="197" t="s">
        <v>224</v>
      </c>
      <c r="V5" s="199" t="s">
        <v>204</v>
      </c>
      <c r="W5" s="197" t="s">
        <v>224</v>
      </c>
      <c r="X5" s="200" t="s">
        <v>204</v>
      </c>
    </row>
    <row r="6" spans="1:24" ht="12.6" thickBot="1" x14ac:dyDescent="0.3">
      <c r="B6" s="331"/>
      <c r="C6" s="332"/>
      <c r="D6" s="337"/>
      <c r="E6" s="338"/>
      <c r="F6" s="43"/>
      <c r="G6" s="229">
        <v>259</v>
      </c>
      <c r="H6" s="230"/>
      <c r="I6" s="231">
        <v>748</v>
      </c>
      <c r="J6" s="232"/>
      <c r="K6" s="230">
        <v>2500</v>
      </c>
      <c r="L6" s="230"/>
      <c r="M6" s="231">
        <v>8167</v>
      </c>
      <c r="N6" s="232"/>
      <c r="O6" s="230">
        <v>15191</v>
      </c>
      <c r="P6" s="230"/>
      <c r="Q6" s="231">
        <v>25016</v>
      </c>
      <c r="R6" s="232"/>
      <c r="S6" s="230">
        <v>16058</v>
      </c>
      <c r="T6" s="232"/>
      <c r="U6" s="230">
        <v>3247</v>
      </c>
      <c r="V6" s="232"/>
      <c r="W6" s="230">
        <v>71186</v>
      </c>
      <c r="X6" s="233"/>
    </row>
    <row r="7" spans="1:24" ht="12.6" thickTop="1" x14ac:dyDescent="0.25">
      <c r="B7" s="96" t="s">
        <v>75</v>
      </c>
      <c r="C7" s="342" t="s">
        <v>76</v>
      </c>
      <c r="D7" s="97">
        <v>1</v>
      </c>
      <c r="E7" s="98" t="s">
        <v>225</v>
      </c>
      <c r="G7" s="201"/>
      <c r="H7" s="202"/>
      <c r="I7" s="203"/>
      <c r="J7" s="204"/>
      <c r="K7" s="205">
        <v>232</v>
      </c>
      <c r="L7" s="202">
        <v>9.3889113719142048E-2</v>
      </c>
      <c r="M7" s="203">
        <v>782</v>
      </c>
      <c r="N7" s="204">
        <v>9.7312095569935295E-2</v>
      </c>
      <c r="O7" s="205">
        <v>1526</v>
      </c>
      <c r="P7" s="202">
        <v>0.10300371245359433</v>
      </c>
      <c r="Q7" s="203">
        <v>2334</v>
      </c>
      <c r="R7" s="204">
        <v>9.7714142175332835E-2</v>
      </c>
      <c r="S7" s="205">
        <v>1483</v>
      </c>
      <c r="T7" s="204">
        <v>9.9423437919013147E-2</v>
      </c>
      <c r="U7" s="205">
        <v>361</v>
      </c>
      <c r="V7" s="204">
        <v>0.12163072776280323</v>
      </c>
      <c r="W7" s="205">
        <v>6823</v>
      </c>
      <c r="X7" s="206">
        <v>0.10020855363647045</v>
      </c>
    </row>
    <row r="8" spans="1:24" x14ac:dyDescent="0.25">
      <c r="B8" s="105"/>
      <c r="C8" s="343"/>
      <c r="D8" s="106">
        <v>2</v>
      </c>
      <c r="E8" s="107" t="s">
        <v>226</v>
      </c>
      <c r="G8" s="207"/>
      <c r="H8" s="160"/>
      <c r="I8" s="208"/>
      <c r="J8" s="209"/>
      <c r="K8" s="159">
        <v>86</v>
      </c>
      <c r="L8" s="160">
        <v>3.480372318899231E-2</v>
      </c>
      <c r="M8" s="208">
        <v>1098</v>
      </c>
      <c r="N8" s="209">
        <v>0.13663514186162271</v>
      </c>
      <c r="O8" s="159">
        <v>2059</v>
      </c>
      <c r="P8" s="160">
        <v>0.13898076274046575</v>
      </c>
      <c r="Q8" s="208">
        <v>2998</v>
      </c>
      <c r="R8" s="209">
        <v>0.12551285271707277</v>
      </c>
      <c r="S8" s="159">
        <v>1000</v>
      </c>
      <c r="T8" s="209">
        <v>6.7042102440332527E-2</v>
      </c>
      <c r="U8" s="159">
        <v>182</v>
      </c>
      <c r="V8" s="209">
        <v>6.1320754716981132E-2</v>
      </c>
      <c r="W8" s="159">
        <v>7464</v>
      </c>
      <c r="X8" s="210">
        <v>0.10962284102925626</v>
      </c>
    </row>
    <row r="9" spans="1:24" x14ac:dyDescent="0.25">
      <c r="B9" s="105"/>
      <c r="C9" s="343"/>
      <c r="D9" s="106">
        <v>3</v>
      </c>
      <c r="E9" s="107" t="s">
        <v>227</v>
      </c>
      <c r="G9" s="207"/>
      <c r="H9" s="160"/>
      <c r="I9" s="208"/>
      <c r="J9" s="209"/>
      <c r="K9" s="159">
        <v>1257</v>
      </c>
      <c r="L9" s="160">
        <v>0.5087009307972481</v>
      </c>
      <c r="M9" s="208">
        <v>3526</v>
      </c>
      <c r="N9" s="209">
        <v>0.43877551020408162</v>
      </c>
      <c r="O9" s="159">
        <v>5757</v>
      </c>
      <c r="P9" s="160">
        <v>0.38859264259196757</v>
      </c>
      <c r="Q9" s="208">
        <v>9568</v>
      </c>
      <c r="R9" s="209">
        <v>0.40056937117977059</v>
      </c>
      <c r="S9" s="159">
        <v>6966</v>
      </c>
      <c r="T9" s="209">
        <v>0.4670152855993564</v>
      </c>
      <c r="U9" s="159">
        <v>1399</v>
      </c>
      <c r="V9" s="209">
        <v>0.47136118598382748</v>
      </c>
      <c r="W9" s="159">
        <v>28845</v>
      </c>
      <c r="X9" s="210">
        <v>0.42364293267536129</v>
      </c>
    </row>
    <row r="10" spans="1:24" x14ac:dyDescent="0.25">
      <c r="B10" s="105"/>
      <c r="C10" s="343"/>
      <c r="D10" s="106">
        <v>4</v>
      </c>
      <c r="E10" s="107" t="s">
        <v>228</v>
      </c>
      <c r="G10" s="207"/>
      <c r="H10" s="160"/>
      <c r="I10" s="208"/>
      <c r="J10" s="209"/>
      <c r="K10" s="159">
        <v>373</v>
      </c>
      <c r="L10" s="160">
        <v>0.15095103197086199</v>
      </c>
      <c r="M10" s="208">
        <v>1013</v>
      </c>
      <c r="N10" s="209">
        <v>0.12605774016923843</v>
      </c>
      <c r="O10" s="159">
        <v>2253</v>
      </c>
      <c r="P10" s="160">
        <v>0.15207559905501181</v>
      </c>
      <c r="Q10" s="208">
        <v>3960</v>
      </c>
      <c r="R10" s="209">
        <v>0.16578749058025621</v>
      </c>
      <c r="S10" s="159">
        <v>2454</v>
      </c>
      <c r="T10" s="209">
        <v>0.16452131938857603</v>
      </c>
      <c r="U10" s="159">
        <v>446</v>
      </c>
      <c r="V10" s="209">
        <v>0.15026954177897575</v>
      </c>
      <c r="W10" s="159">
        <v>10677</v>
      </c>
      <c r="X10" s="210">
        <v>0.15681177299964752</v>
      </c>
    </row>
    <row r="11" spans="1:24" x14ac:dyDescent="0.25">
      <c r="B11" s="105"/>
      <c r="C11" s="343"/>
      <c r="D11" s="106">
        <v>5</v>
      </c>
      <c r="E11" s="107" t="s">
        <v>229</v>
      </c>
      <c r="G11" s="207"/>
      <c r="H11" s="160"/>
      <c r="I11" s="208"/>
      <c r="J11" s="209"/>
      <c r="K11" s="159">
        <v>275</v>
      </c>
      <c r="L11" s="160">
        <v>0.1112909753136382</v>
      </c>
      <c r="M11" s="208">
        <v>871</v>
      </c>
      <c r="N11" s="209">
        <v>0.10838725734196117</v>
      </c>
      <c r="O11" s="159">
        <v>1825</v>
      </c>
      <c r="P11" s="160">
        <v>0.12318596017549781</v>
      </c>
      <c r="Q11" s="208">
        <v>2915</v>
      </c>
      <c r="R11" s="209">
        <v>0.12203801389935527</v>
      </c>
      <c r="S11" s="159">
        <v>1683</v>
      </c>
      <c r="T11" s="209">
        <v>0.11283185840707964</v>
      </c>
      <c r="U11" s="159">
        <v>275</v>
      </c>
      <c r="V11" s="209">
        <v>9.2654986522911056E-2</v>
      </c>
      <c r="W11" s="159">
        <v>8008</v>
      </c>
      <c r="X11" s="210">
        <v>0.11761250146868758</v>
      </c>
    </row>
    <row r="12" spans="1:24" x14ac:dyDescent="0.25">
      <c r="B12" s="105"/>
      <c r="C12" s="343"/>
      <c r="D12" s="106">
        <v>6</v>
      </c>
      <c r="E12" s="107" t="s">
        <v>230</v>
      </c>
      <c r="G12" s="207"/>
      <c r="H12" s="160"/>
      <c r="I12" s="208"/>
      <c r="J12" s="209"/>
      <c r="K12" s="159">
        <v>213</v>
      </c>
      <c r="L12" s="160">
        <v>8.6199919061108868E-2</v>
      </c>
      <c r="M12" s="208">
        <v>633</v>
      </c>
      <c r="N12" s="209">
        <v>7.8770532603285218E-2</v>
      </c>
      <c r="O12" s="159">
        <v>1122</v>
      </c>
      <c r="P12" s="160">
        <v>7.5734053324333445E-2</v>
      </c>
      <c r="Q12" s="208">
        <v>1594</v>
      </c>
      <c r="R12" s="209">
        <v>6.6733651511345554E-2</v>
      </c>
      <c r="S12" s="159">
        <v>788</v>
      </c>
      <c r="T12" s="209">
        <v>5.2829176722982034E-2</v>
      </c>
      <c r="U12" s="159">
        <v>120</v>
      </c>
      <c r="V12" s="209">
        <v>4.0431266846361183E-2</v>
      </c>
      <c r="W12" s="159">
        <v>4584</v>
      </c>
      <c r="X12" s="210">
        <v>6.7324638702855127E-2</v>
      </c>
    </row>
    <row r="13" spans="1:24" x14ac:dyDescent="0.25">
      <c r="B13" s="112"/>
      <c r="C13" s="344"/>
      <c r="D13" s="113">
        <v>7</v>
      </c>
      <c r="E13" s="114" t="s">
        <v>231</v>
      </c>
      <c r="G13" s="207"/>
      <c r="H13" s="160"/>
      <c r="I13" s="208"/>
      <c r="J13" s="209"/>
      <c r="K13" s="159">
        <v>35</v>
      </c>
      <c r="L13" s="160">
        <v>1.4164305949008499E-2</v>
      </c>
      <c r="M13" s="208">
        <v>113</v>
      </c>
      <c r="N13" s="209">
        <v>1.406172224987556E-2</v>
      </c>
      <c r="O13" s="159">
        <v>273</v>
      </c>
      <c r="P13" s="160">
        <v>1.8427269659129261E-2</v>
      </c>
      <c r="Q13" s="208">
        <v>517</v>
      </c>
      <c r="R13" s="209">
        <v>2.1644477936866784E-2</v>
      </c>
      <c r="S13" s="159">
        <v>542</v>
      </c>
      <c r="T13" s="209">
        <v>3.6336819522660234E-2</v>
      </c>
      <c r="U13" s="159">
        <v>185</v>
      </c>
      <c r="V13" s="209">
        <v>6.2331536388140159E-2</v>
      </c>
      <c r="W13" s="159">
        <v>1687</v>
      </c>
      <c r="X13" s="210">
        <v>2.4776759487721772E-2</v>
      </c>
    </row>
    <row r="14" spans="1:24" x14ac:dyDescent="0.25">
      <c r="A14" s="34"/>
      <c r="G14" s="217"/>
      <c r="H14" s="218"/>
      <c r="I14" s="217"/>
      <c r="J14" s="218"/>
      <c r="K14" s="217"/>
      <c r="L14" s="218"/>
      <c r="M14" s="217"/>
      <c r="N14" s="218"/>
      <c r="O14" s="217"/>
      <c r="P14" s="218"/>
      <c r="Q14" s="217"/>
      <c r="R14" s="218"/>
      <c r="S14" s="217"/>
      <c r="T14" s="218"/>
      <c r="U14" s="217"/>
      <c r="V14" s="218"/>
      <c r="W14" s="217"/>
      <c r="X14" s="218"/>
    </row>
    <row r="15" spans="1:24" x14ac:dyDescent="0.25">
      <c r="B15" s="120" t="s">
        <v>78</v>
      </c>
      <c r="C15" s="314" t="s">
        <v>79</v>
      </c>
      <c r="D15" s="121">
        <v>1</v>
      </c>
      <c r="E15" s="122" t="s">
        <v>232</v>
      </c>
      <c r="G15" s="207">
        <v>168</v>
      </c>
      <c r="H15" s="160">
        <v>0.6588235294117647</v>
      </c>
      <c r="I15" s="208">
        <v>514</v>
      </c>
      <c r="J15" s="209">
        <v>0.68900804289544237</v>
      </c>
      <c r="K15" s="159">
        <v>1886</v>
      </c>
      <c r="L15" s="160">
        <v>0.76202020202020204</v>
      </c>
      <c r="M15" s="208">
        <v>6309</v>
      </c>
      <c r="N15" s="209">
        <v>0.78401888902696659</v>
      </c>
      <c r="O15" s="159">
        <v>11940</v>
      </c>
      <c r="P15" s="160">
        <v>0.80177276390008057</v>
      </c>
      <c r="Q15" s="208">
        <v>20297</v>
      </c>
      <c r="R15" s="209">
        <v>0.83303919556741224</v>
      </c>
      <c r="S15" s="159">
        <v>13195</v>
      </c>
      <c r="T15" s="209">
        <v>0.85598443074927022</v>
      </c>
      <c r="U15" s="159">
        <v>2724</v>
      </c>
      <c r="V15" s="209">
        <v>0.87899322362052279</v>
      </c>
      <c r="W15" s="159">
        <v>57033</v>
      </c>
      <c r="X15" s="210">
        <v>0.82305827344358817</v>
      </c>
    </row>
    <row r="16" spans="1:24" x14ac:dyDescent="0.25">
      <c r="B16" s="105"/>
      <c r="C16" s="345"/>
      <c r="D16" s="106">
        <v>2</v>
      </c>
      <c r="E16" s="107" t="s">
        <v>233</v>
      </c>
      <c r="G16" s="207">
        <v>35</v>
      </c>
      <c r="H16" s="160">
        <v>0.13725490196078433</v>
      </c>
      <c r="I16" s="208">
        <v>129</v>
      </c>
      <c r="J16" s="209">
        <v>0.17292225201072386</v>
      </c>
      <c r="K16" s="159">
        <v>326</v>
      </c>
      <c r="L16" s="160">
        <v>0.1317171717171717</v>
      </c>
      <c r="M16" s="208">
        <v>1055</v>
      </c>
      <c r="N16" s="209">
        <v>0.13110475953771591</v>
      </c>
      <c r="O16" s="159">
        <v>1690</v>
      </c>
      <c r="P16" s="160">
        <v>0.11348374966424926</v>
      </c>
      <c r="Q16" s="208">
        <v>2387</v>
      </c>
      <c r="R16" s="209">
        <v>9.7968397291196385E-2</v>
      </c>
      <c r="S16" s="159">
        <v>1436</v>
      </c>
      <c r="T16" s="209">
        <v>9.3156016866688285E-2</v>
      </c>
      <c r="U16" s="159">
        <v>253</v>
      </c>
      <c r="V16" s="209">
        <v>8.1639238464020658E-2</v>
      </c>
      <c r="W16" s="159">
        <v>7311</v>
      </c>
      <c r="X16" s="210">
        <v>0.10550697030045891</v>
      </c>
    </row>
    <row r="17" spans="1:24" x14ac:dyDescent="0.25">
      <c r="B17" s="112"/>
      <c r="C17" s="346"/>
      <c r="D17" s="113">
        <v>3</v>
      </c>
      <c r="E17" s="114" t="s">
        <v>234</v>
      </c>
      <c r="G17" s="207">
        <v>52</v>
      </c>
      <c r="H17" s="160">
        <v>0.20392156862745098</v>
      </c>
      <c r="I17" s="208">
        <v>103</v>
      </c>
      <c r="J17" s="209">
        <v>0.13806970509383379</v>
      </c>
      <c r="K17" s="159">
        <v>263</v>
      </c>
      <c r="L17" s="160">
        <v>0.10626262626262627</v>
      </c>
      <c r="M17" s="208">
        <v>683</v>
      </c>
      <c r="N17" s="209">
        <v>8.4876351435317507E-2</v>
      </c>
      <c r="O17" s="159">
        <v>1262</v>
      </c>
      <c r="P17" s="160">
        <v>8.4743486435670159E-2</v>
      </c>
      <c r="Q17" s="208">
        <v>1681</v>
      </c>
      <c r="R17" s="209">
        <v>6.8992407141391335E-2</v>
      </c>
      <c r="S17" s="159">
        <v>784</v>
      </c>
      <c r="T17" s="209">
        <v>5.0859552384041516E-2</v>
      </c>
      <c r="U17" s="159">
        <v>122</v>
      </c>
      <c r="V17" s="209">
        <v>3.93675379154566E-2</v>
      </c>
      <c r="W17" s="159">
        <v>4950</v>
      </c>
      <c r="X17" s="210">
        <v>7.14347562559529E-2</v>
      </c>
    </row>
    <row r="18" spans="1:24" x14ac:dyDescent="0.25">
      <c r="A18" s="34"/>
      <c r="G18" s="217"/>
      <c r="H18" s="218"/>
      <c r="I18" s="217"/>
      <c r="J18" s="218"/>
      <c r="K18" s="217"/>
      <c r="L18" s="218"/>
      <c r="M18" s="217"/>
      <c r="N18" s="218"/>
      <c r="O18" s="217"/>
      <c r="P18" s="218"/>
      <c r="Q18" s="217"/>
      <c r="R18" s="218"/>
      <c r="S18" s="217"/>
      <c r="T18" s="218"/>
      <c r="U18" s="217"/>
      <c r="V18" s="218"/>
      <c r="W18" s="217"/>
      <c r="X18" s="218"/>
    </row>
    <row r="19" spans="1:24" x14ac:dyDescent="0.25">
      <c r="B19" s="129" t="s">
        <v>81</v>
      </c>
      <c r="C19" s="321" t="s">
        <v>82</v>
      </c>
      <c r="D19" s="130">
        <v>1</v>
      </c>
      <c r="E19" s="131" t="s">
        <v>235</v>
      </c>
      <c r="F19" s="132"/>
      <c r="G19" s="142">
        <v>196</v>
      </c>
      <c r="H19" s="143">
        <v>0.765625</v>
      </c>
      <c r="I19" s="144">
        <v>527</v>
      </c>
      <c r="J19" s="145">
        <v>0.71312584573748306</v>
      </c>
      <c r="K19" s="146">
        <v>1957</v>
      </c>
      <c r="L19" s="143">
        <v>0.79779861394211171</v>
      </c>
      <c r="M19" s="144">
        <v>6354</v>
      </c>
      <c r="N19" s="145">
        <v>0.80839694656488548</v>
      </c>
      <c r="O19" s="146">
        <v>11553</v>
      </c>
      <c r="P19" s="143">
        <v>0.79571595839933884</v>
      </c>
      <c r="Q19" s="144">
        <v>19100</v>
      </c>
      <c r="R19" s="145">
        <v>0.80696269381891927</v>
      </c>
      <c r="S19" s="146">
        <v>11796</v>
      </c>
      <c r="T19" s="145">
        <v>0.7802619394099749</v>
      </c>
      <c r="U19" s="146">
        <v>2284</v>
      </c>
      <c r="V19" s="145">
        <v>0.75554085345683097</v>
      </c>
      <c r="W19" s="146">
        <v>53767</v>
      </c>
      <c r="X19" s="147">
        <v>0.79493472507651142</v>
      </c>
    </row>
    <row r="20" spans="1:24" x14ac:dyDescent="0.25">
      <c r="B20" s="139"/>
      <c r="C20" s="326"/>
      <c r="D20" s="140">
        <v>2</v>
      </c>
      <c r="E20" s="141" t="s">
        <v>236</v>
      </c>
      <c r="F20" s="132"/>
      <c r="G20" s="142">
        <v>31</v>
      </c>
      <c r="H20" s="143">
        <v>0.12109375</v>
      </c>
      <c r="I20" s="144">
        <v>105</v>
      </c>
      <c r="J20" s="145">
        <v>0.14208389715832206</v>
      </c>
      <c r="K20" s="146">
        <v>254</v>
      </c>
      <c r="L20" s="143">
        <v>0.10354667753770892</v>
      </c>
      <c r="M20" s="144">
        <v>773</v>
      </c>
      <c r="N20" s="145">
        <v>9.8346055979643771E-2</v>
      </c>
      <c r="O20" s="146">
        <v>1510</v>
      </c>
      <c r="P20" s="143">
        <v>0.1040016530064054</v>
      </c>
      <c r="Q20" s="144">
        <v>2307</v>
      </c>
      <c r="R20" s="145">
        <v>9.746926359373019E-2</v>
      </c>
      <c r="S20" s="146">
        <v>1658</v>
      </c>
      <c r="T20" s="145">
        <v>0.10967059134806191</v>
      </c>
      <c r="U20" s="146">
        <v>325</v>
      </c>
      <c r="V20" s="145">
        <v>0.10750909692358585</v>
      </c>
      <c r="W20" s="146">
        <v>6963</v>
      </c>
      <c r="X20" s="147">
        <v>0.10294661206144566</v>
      </c>
    </row>
    <row r="21" spans="1:24" x14ac:dyDescent="0.25">
      <c r="B21" s="139"/>
      <c r="C21" s="326"/>
      <c r="D21" s="140">
        <v>3</v>
      </c>
      <c r="E21" s="141" t="s">
        <v>237</v>
      </c>
      <c r="F21" s="132"/>
      <c r="G21" s="142">
        <v>11</v>
      </c>
      <c r="H21" s="143">
        <v>4.296875E-2</v>
      </c>
      <c r="I21" s="144">
        <v>37</v>
      </c>
      <c r="J21" s="145">
        <v>5.0067658998646819E-2</v>
      </c>
      <c r="K21" s="146">
        <v>95</v>
      </c>
      <c r="L21" s="143">
        <v>3.8728088055442318E-2</v>
      </c>
      <c r="M21" s="144">
        <v>254</v>
      </c>
      <c r="N21" s="145">
        <v>3.2315521628498725E-2</v>
      </c>
      <c r="O21" s="146">
        <v>499</v>
      </c>
      <c r="P21" s="143">
        <v>3.436875817893794E-2</v>
      </c>
      <c r="Q21" s="144">
        <v>779</v>
      </c>
      <c r="R21" s="145">
        <v>3.2912248088216654E-2</v>
      </c>
      <c r="S21" s="146">
        <v>462</v>
      </c>
      <c r="T21" s="145">
        <v>3.0559597830400846E-2</v>
      </c>
      <c r="U21" s="146">
        <v>114</v>
      </c>
      <c r="V21" s="145">
        <v>3.7710883228580877E-2</v>
      </c>
      <c r="W21" s="146">
        <v>2251</v>
      </c>
      <c r="X21" s="147">
        <v>3.3280600854561852E-2</v>
      </c>
    </row>
    <row r="22" spans="1:24" x14ac:dyDescent="0.25">
      <c r="B22" s="139"/>
      <c r="C22" s="326"/>
      <c r="D22" s="140">
        <v>4</v>
      </c>
      <c r="E22" s="141" t="s">
        <v>238</v>
      </c>
      <c r="F22" s="132"/>
      <c r="G22" s="142">
        <v>7</v>
      </c>
      <c r="H22" s="143">
        <v>2.734375E-2</v>
      </c>
      <c r="I22" s="144">
        <v>32</v>
      </c>
      <c r="J22" s="145">
        <v>4.3301759133964821E-2</v>
      </c>
      <c r="K22" s="146">
        <v>82</v>
      </c>
      <c r="L22" s="143">
        <v>3.3428454953118629E-2</v>
      </c>
      <c r="M22" s="144">
        <v>213</v>
      </c>
      <c r="N22" s="145">
        <v>2.7099236641221373E-2</v>
      </c>
      <c r="O22" s="146">
        <v>403</v>
      </c>
      <c r="P22" s="143">
        <v>2.7756732557338661E-2</v>
      </c>
      <c r="Q22" s="144">
        <v>574</v>
      </c>
      <c r="R22" s="145">
        <v>2.4251130170264902E-2</v>
      </c>
      <c r="S22" s="146">
        <v>369</v>
      </c>
      <c r="T22" s="145">
        <v>2.4407990474930547E-2</v>
      </c>
      <c r="U22" s="146">
        <v>67</v>
      </c>
      <c r="V22" s="145">
        <v>2.2163413827323852E-2</v>
      </c>
      <c r="W22" s="146">
        <v>1747</v>
      </c>
      <c r="X22" s="147">
        <v>2.5829058059937609E-2</v>
      </c>
    </row>
    <row r="23" spans="1:24" x14ac:dyDescent="0.25">
      <c r="B23" s="148"/>
      <c r="C23" s="327"/>
      <c r="D23" s="149">
        <v>5</v>
      </c>
      <c r="E23" s="150" t="s">
        <v>231</v>
      </c>
      <c r="F23" s="132"/>
      <c r="G23" s="142">
        <v>11</v>
      </c>
      <c r="H23" s="143">
        <v>4.296875E-2</v>
      </c>
      <c r="I23" s="144">
        <v>38</v>
      </c>
      <c r="J23" s="145">
        <v>5.142083897158322E-2</v>
      </c>
      <c r="K23" s="146">
        <v>65</v>
      </c>
      <c r="L23" s="143">
        <v>2.6498165511618425E-2</v>
      </c>
      <c r="M23" s="144">
        <v>266</v>
      </c>
      <c r="N23" s="145">
        <v>3.3842239185750633E-2</v>
      </c>
      <c r="O23" s="146">
        <v>554</v>
      </c>
      <c r="P23" s="143">
        <v>3.8156897857979197E-2</v>
      </c>
      <c r="Q23" s="144">
        <v>909</v>
      </c>
      <c r="R23" s="145">
        <v>3.8404664328868986E-2</v>
      </c>
      <c r="S23" s="146">
        <v>833</v>
      </c>
      <c r="T23" s="145">
        <v>5.5099880936631832E-2</v>
      </c>
      <c r="U23" s="146">
        <v>233</v>
      </c>
      <c r="V23" s="145">
        <v>7.7075752563678462E-2</v>
      </c>
      <c r="W23" s="146">
        <v>2909</v>
      </c>
      <c r="X23" s="147">
        <v>4.3009003947543506E-2</v>
      </c>
    </row>
    <row r="24" spans="1:24" x14ac:dyDescent="0.25">
      <c r="A24" s="34"/>
      <c r="G24" s="217"/>
      <c r="H24" s="218"/>
      <c r="I24" s="217"/>
      <c r="J24" s="218"/>
      <c r="K24" s="217"/>
      <c r="L24" s="218"/>
      <c r="M24" s="217"/>
      <c r="N24" s="218"/>
      <c r="O24" s="217"/>
      <c r="P24" s="218"/>
      <c r="Q24" s="217"/>
      <c r="R24" s="218"/>
      <c r="S24" s="217"/>
      <c r="T24" s="218"/>
      <c r="U24" s="217"/>
      <c r="V24" s="218"/>
      <c r="W24" s="217"/>
      <c r="X24" s="218"/>
    </row>
    <row r="25" spans="1:24" x14ac:dyDescent="0.25">
      <c r="B25" s="129" t="s">
        <v>84</v>
      </c>
      <c r="C25" s="321" t="s">
        <v>85</v>
      </c>
      <c r="D25" s="130">
        <v>1</v>
      </c>
      <c r="E25" s="131" t="s">
        <v>239</v>
      </c>
      <c r="F25" s="132"/>
      <c r="G25" s="142">
        <v>197</v>
      </c>
      <c r="H25" s="143">
        <v>0.76953125</v>
      </c>
      <c r="I25" s="144">
        <v>640</v>
      </c>
      <c r="J25" s="145">
        <v>0.86838534599728634</v>
      </c>
      <c r="K25" s="146">
        <v>2175</v>
      </c>
      <c r="L25" s="143">
        <v>0.88235294117647056</v>
      </c>
      <c r="M25" s="144">
        <v>7148</v>
      </c>
      <c r="N25" s="145">
        <v>0.89428249718503694</v>
      </c>
      <c r="O25" s="146">
        <v>13128</v>
      </c>
      <c r="P25" s="143">
        <v>0.88967199783139062</v>
      </c>
      <c r="Q25" s="144">
        <v>21166</v>
      </c>
      <c r="R25" s="145">
        <v>0.88044925124792017</v>
      </c>
      <c r="S25" s="146">
        <v>13028</v>
      </c>
      <c r="T25" s="145">
        <v>0.86917072519847893</v>
      </c>
      <c r="U25" s="146">
        <v>2524</v>
      </c>
      <c r="V25" s="145">
        <v>0.83937479215164612</v>
      </c>
      <c r="W25" s="146">
        <v>60006</v>
      </c>
      <c r="X25" s="147">
        <v>0.87929897571912141</v>
      </c>
    </row>
    <row r="26" spans="1:24" x14ac:dyDescent="0.25">
      <c r="B26" s="148"/>
      <c r="C26" s="327"/>
      <c r="D26" s="149">
        <v>2</v>
      </c>
      <c r="E26" s="150" t="s">
        <v>240</v>
      </c>
      <c r="F26" s="132"/>
      <c r="G26" s="142">
        <v>59</v>
      </c>
      <c r="H26" s="143">
        <v>0.23046875</v>
      </c>
      <c r="I26" s="144">
        <v>97</v>
      </c>
      <c r="J26" s="145">
        <v>0.13161465400271372</v>
      </c>
      <c r="K26" s="146">
        <v>290</v>
      </c>
      <c r="L26" s="143">
        <v>0.11764705882352941</v>
      </c>
      <c r="M26" s="144">
        <v>845</v>
      </c>
      <c r="N26" s="145">
        <v>0.10571750281496309</v>
      </c>
      <c r="O26" s="146">
        <v>1628</v>
      </c>
      <c r="P26" s="143">
        <v>0.11032800216860938</v>
      </c>
      <c r="Q26" s="144">
        <v>2874</v>
      </c>
      <c r="R26" s="145">
        <v>0.11955074875207987</v>
      </c>
      <c r="S26" s="146">
        <v>1961</v>
      </c>
      <c r="T26" s="145">
        <v>0.13082927480152112</v>
      </c>
      <c r="U26" s="146">
        <v>483</v>
      </c>
      <c r="V26" s="145">
        <v>0.16062520784835385</v>
      </c>
      <c r="W26" s="146">
        <v>8237</v>
      </c>
      <c r="X26" s="147">
        <v>0.12070102428087863</v>
      </c>
    </row>
    <row r="27" spans="1:24" x14ac:dyDescent="0.25">
      <c r="A27" s="34"/>
      <c r="G27" s="217"/>
      <c r="H27" s="218"/>
      <c r="I27" s="217"/>
      <c r="J27" s="218"/>
      <c r="K27" s="217"/>
      <c r="L27" s="218"/>
      <c r="M27" s="217"/>
      <c r="N27" s="218"/>
      <c r="O27" s="217"/>
      <c r="P27" s="218"/>
      <c r="Q27" s="217"/>
      <c r="R27" s="218"/>
      <c r="S27" s="217"/>
      <c r="T27" s="218"/>
      <c r="U27" s="217"/>
      <c r="V27" s="218"/>
      <c r="W27" s="217"/>
      <c r="X27" s="218"/>
    </row>
    <row r="28" spans="1:24" x14ac:dyDescent="0.25">
      <c r="B28" s="129" t="s">
        <v>86</v>
      </c>
      <c r="C28" s="157" t="s">
        <v>87</v>
      </c>
      <c r="D28" s="130">
        <v>1</v>
      </c>
      <c r="E28" s="131" t="s">
        <v>239</v>
      </c>
      <c r="F28" s="132"/>
      <c r="G28" s="142"/>
      <c r="H28" s="143"/>
      <c r="I28" s="144"/>
      <c r="J28" s="145"/>
      <c r="K28" s="146">
        <v>1908</v>
      </c>
      <c r="L28" s="143" t="s">
        <v>83</v>
      </c>
      <c r="M28" s="144">
        <v>6435</v>
      </c>
      <c r="N28" s="145" t="s">
        <v>83</v>
      </c>
      <c r="O28" s="146">
        <v>12154</v>
      </c>
      <c r="P28" s="143" t="s">
        <v>83</v>
      </c>
      <c r="Q28" s="144">
        <v>19823</v>
      </c>
      <c r="R28" s="145" t="s">
        <v>83</v>
      </c>
      <c r="S28" s="146">
        <v>12084</v>
      </c>
      <c r="T28" s="145" t="s">
        <v>83</v>
      </c>
      <c r="U28" s="146">
        <v>2235</v>
      </c>
      <c r="V28" s="145" t="s">
        <v>83</v>
      </c>
      <c r="W28" s="146">
        <v>55374</v>
      </c>
      <c r="X28" s="147" t="s">
        <v>83</v>
      </c>
    </row>
    <row r="29" spans="1:24" x14ac:dyDescent="0.25">
      <c r="B29" s="139"/>
      <c r="C29" s="132"/>
      <c r="D29" s="140">
        <v>2</v>
      </c>
      <c r="E29" s="141" t="s">
        <v>241</v>
      </c>
      <c r="F29" s="132"/>
      <c r="G29" s="142"/>
      <c r="H29" s="143"/>
      <c r="I29" s="144"/>
      <c r="J29" s="145"/>
      <c r="K29" s="146">
        <v>122</v>
      </c>
      <c r="L29" s="143" t="s">
        <v>83</v>
      </c>
      <c r="M29" s="144">
        <v>334</v>
      </c>
      <c r="N29" s="145" t="s">
        <v>83</v>
      </c>
      <c r="O29" s="146">
        <v>535</v>
      </c>
      <c r="P29" s="143" t="s">
        <v>83</v>
      </c>
      <c r="Q29" s="144">
        <v>767</v>
      </c>
      <c r="R29" s="145" t="s">
        <v>83</v>
      </c>
      <c r="S29" s="146">
        <v>586</v>
      </c>
      <c r="T29" s="145" t="s">
        <v>83</v>
      </c>
      <c r="U29" s="146">
        <v>128</v>
      </c>
      <c r="V29" s="145" t="s">
        <v>83</v>
      </c>
      <c r="W29" s="146">
        <v>2522</v>
      </c>
      <c r="X29" s="147" t="s">
        <v>83</v>
      </c>
    </row>
    <row r="30" spans="1:24" x14ac:dyDescent="0.25">
      <c r="B30" s="139"/>
      <c r="C30" s="132"/>
      <c r="D30" s="140">
        <v>3</v>
      </c>
      <c r="E30" s="141" t="s">
        <v>242</v>
      </c>
      <c r="F30" s="132"/>
      <c r="G30" s="142"/>
      <c r="H30" s="143"/>
      <c r="I30" s="144"/>
      <c r="J30" s="145"/>
      <c r="K30" s="146">
        <v>87</v>
      </c>
      <c r="L30" s="143" t="s">
        <v>83</v>
      </c>
      <c r="M30" s="144">
        <v>291</v>
      </c>
      <c r="N30" s="145" t="s">
        <v>83</v>
      </c>
      <c r="O30" s="146">
        <v>455</v>
      </c>
      <c r="P30" s="143" t="s">
        <v>83</v>
      </c>
      <c r="Q30" s="144">
        <v>726</v>
      </c>
      <c r="R30" s="145" t="s">
        <v>83</v>
      </c>
      <c r="S30" s="146">
        <v>547</v>
      </c>
      <c r="T30" s="145" t="s">
        <v>83</v>
      </c>
      <c r="U30" s="146">
        <v>118</v>
      </c>
      <c r="V30" s="145" t="s">
        <v>83</v>
      </c>
      <c r="W30" s="146">
        <v>2264</v>
      </c>
      <c r="X30" s="147" t="s">
        <v>83</v>
      </c>
    </row>
    <row r="31" spans="1:24" x14ac:dyDescent="0.25">
      <c r="B31" s="139"/>
      <c r="C31" s="132"/>
      <c r="D31" s="140">
        <v>4</v>
      </c>
      <c r="E31" s="141" t="s">
        <v>243</v>
      </c>
      <c r="F31" s="132"/>
      <c r="G31" s="142"/>
      <c r="H31" s="143"/>
      <c r="I31" s="144"/>
      <c r="J31" s="145"/>
      <c r="K31" s="146">
        <v>55</v>
      </c>
      <c r="L31" s="143" t="s">
        <v>83</v>
      </c>
      <c r="M31" s="144">
        <v>192</v>
      </c>
      <c r="N31" s="145" t="s">
        <v>83</v>
      </c>
      <c r="O31" s="146">
        <v>236</v>
      </c>
      <c r="P31" s="143" t="s">
        <v>83</v>
      </c>
      <c r="Q31" s="144">
        <v>429</v>
      </c>
      <c r="R31" s="145" t="s">
        <v>83</v>
      </c>
      <c r="S31" s="146">
        <v>422</v>
      </c>
      <c r="T31" s="145" t="s">
        <v>83</v>
      </c>
      <c r="U31" s="146">
        <v>136</v>
      </c>
      <c r="V31" s="145" t="s">
        <v>83</v>
      </c>
      <c r="W31" s="146">
        <v>1489</v>
      </c>
      <c r="X31" s="147" t="s">
        <v>83</v>
      </c>
    </row>
    <row r="32" spans="1:24" x14ac:dyDescent="0.25">
      <c r="B32" s="148"/>
      <c r="C32" s="158"/>
      <c r="D32" s="149">
        <v>5</v>
      </c>
      <c r="E32" s="150" t="s">
        <v>231</v>
      </c>
      <c r="F32" s="132"/>
      <c r="G32" s="142"/>
      <c r="H32" s="143"/>
      <c r="I32" s="144"/>
      <c r="J32" s="145"/>
      <c r="K32" s="146">
        <v>42</v>
      </c>
      <c r="L32" s="143" t="s">
        <v>83</v>
      </c>
      <c r="M32" s="144">
        <v>140</v>
      </c>
      <c r="N32" s="145" t="s">
        <v>83</v>
      </c>
      <c r="O32" s="146">
        <v>191</v>
      </c>
      <c r="P32" s="143" t="s">
        <v>83</v>
      </c>
      <c r="Q32" s="144">
        <v>264</v>
      </c>
      <c r="R32" s="145" t="s">
        <v>83</v>
      </c>
      <c r="S32" s="146">
        <v>321</v>
      </c>
      <c r="T32" s="145" t="s">
        <v>83</v>
      </c>
      <c r="U32" s="146">
        <v>115</v>
      </c>
      <c r="V32" s="145" t="s">
        <v>83</v>
      </c>
      <c r="W32" s="146">
        <v>1091</v>
      </c>
      <c r="X32" s="147" t="s">
        <v>83</v>
      </c>
    </row>
    <row r="33" spans="1:24" s="7" customFormat="1" x14ac:dyDescent="0.25">
      <c r="A33" s="238"/>
      <c r="B33" s="239"/>
      <c r="C33" s="239"/>
      <c r="D33" s="239"/>
      <c r="E33" s="239"/>
      <c r="F33" s="239"/>
      <c r="G33" s="217"/>
      <c r="H33" s="218"/>
      <c r="I33" s="217"/>
      <c r="J33" s="218"/>
      <c r="K33" s="217"/>
      <c r="L33" s="218"/>
      <c r="M33" s="217"/>
      <c r="N33" s="218"/>
      <c r="O33" s="217"/>
      <c r="P33" s="218"/>
      <c r="Q33" s="217"/>
      <c r="R33" s="218"/>
      <c r="S33" s="217"/>
      <c r="T33" s="218"/>
      <c r="U33" s="217"/>
      <c r="V33" s="218"/>
      <c r="W33" s="217"/>
      <c r="X33" s="218"/>
    </row>
    <row r="34" spans="1:24" s="7" customFormat="1" x14ac:dyDescent="0.25">
      <c r="B34" s="241" t="s">
        <v>88</v>
      </c>
      <c r="C34" s="350" t="s">
        <v>89</v>
      </c>
      <c r="D34" s="242">
        <v>1</v>
      </c>
      <c r="E34" s="243" t="s">
        <v>244</v>
      </c>
      <c r="F34" s="239"/>
      <c r="G34" s="207"/>
      <c r="H34" s="160"/>
      <c r="I34" s="208"/>
      <c r="J34" s="209"/>
      <c r="K34" s="159">
        <v>1737</v>
      </c>
      <c r="L34" s="160">
        <v>0.80193905817174516</v>
      </c>
      <c r="M34" s="208">
        <v>5979</v>
      </c>
      <c r="N34" s="209">
        <v>0.83716045925511062</v>
      </c>
      <c r="O34" s="159">
        <v>11130</v>
      </c>
      <c r="P34" s="160">
        <v>0.8440770514181708</v>
      </c>
      <c r="Q34" s="208">
        <v>18458</v>
      </c>
      <c r="R34" s="209">
        <v>0.86685765274972992</v>
      </c>
      <c r="S34" s="159">
        <v>11707</v>
      </c>
      <c r="T34" s="209">
        <v>0.87798110094495274</v>
      </c>
      <c r="U34" s="159">
        <v>2253</v>
      </c>
      <c r="V34" s="209">
        <v>0.87597200622083982</v>
      </c>
      <c r="W34" s="159">
        <v>51925</v>
      </c>
      <c r="X34" s="210">
        <v>0.85786743325403114</v>
      </c>
    </row>
    <row r="35" spans="1:24" s="7" customFormat="1" x14ac:dyDescent="0.25">
      <c r="B35" s="244"/>
      <c r="C35" s="351"/>
      <c r="D35" s="245">
        <v>2</v>
      </c>
      <c r="E35" s="246" t="s">
        <v>245</v>
      </c>
      <c r="F35" s="239"/>
      <c r="G35" s="207"/>
      <c r="H35" s="160"/>
      <c r="I35" s="208"/>
      <c r="J35" s="209"/>
      <c r="K35" s="159">
        <v>317</v>
      </c>
      <c r="L35" s="160">
        <v>0.14635272391505078</v>
      </c>
      <c r="M35" s="208">
        <v>862</v>
      </c>
      <c r="N35" s="209">
        <v>0.12069448333800056</v>
      </c>
      <c r="O35" s="159">
        <v>1483</v>
      </c>
      <c r="P35" s="160">
        <v>0.11246776884574548</v>
      </c>
      <c r="Q35" s="208">
        <v>2035</v>
      </c>
      <c r="R35" s="209">
        <v>9.5571314516507772E-2</v>
      </c>
      <c r="S35" s="159">
        <v>1139</v>
      </c>
      <c r="T35" s="209">
        <v>8.5420728963551823E-2</v>
      </c>
      <c r="U35" s="159">
        <v>199</v>
      </c>
      <c r="V35" s="209">
        <v>7.7371695178849148E-2</v>
      </c>
      <c r="W35" s="159">
        <v>6152</v>
      </c>
      <c r="X35" s="210">
        <v>0.10163891091726143</v>
      </c>
    </row>
    <row r="36" spans="1:24" s="7" customFormat="1" x14ac:dyDescent="0.25">
      <c r="B36" s="244"/>
      <c r="C36" s="351"/>
      <c r="D36" s="245">
        <v>3</v>
      </c>
      <c r="E36" s="246" t="s">
        <v>246</v>
      </c>
      <c r="F36" s="239"/>
      <c r="G36" s="207"/>
      <c r="H36" s="160"/>
      <c r="I36" s="208"/>
      <c r="J36" s="209"/>
      <c r="K36" s="159">
        <v>96</v>
      </c>
      <c r="L36" s="160">
        <v>4.4321329639889197E-2</v>
      </c>
      <c r="M36" s="208">
        <v>252</v>
      </c>
      <c r="N36" s="209">
        <v>3.528423410809297E-2</v>
      </c>
      <c r="O36" s="159">
        <v>479</v>
      </c>
      <c r="P36" s="160">
        <v>3.6326406795085697E-2</v>
      </c>
      <c r="Q36" s="208">
        <v>652</v>
      </c>
      <c r="R36" s="209">
        <v>3.0620391678016251E-2</v>
      </c>
      <c r="S36" s="159">
        <v>331</v>
      </c>
      <c r="T36" s="209">
        <v>2.4823758812059397E-2</v>
      </c>
      <c r="U36" s="159">
        <v>49</v>
      </c>
      <c r="V36" s="209">
        <v>1.9051321928460343E-2</v>
      </c>
      <c r="W36" s="159">
        <v>1904</v>
      </c>
      <c r="X36" s="210">
        <v>3.1456515992598466E-2</v>
      </c>
    </row>
    <row r="37" spans="1:24" s="7" customFormat="1" x14ac:dyDescent="0.25">
      <c r="B37" s="247"/>
      <c r="C37" s="353"/>
      <c r="D37" s="248">
        <v>4</v>
      </c>
      <c r="E37" s="249" t="s">
        <v>231</v>
      </c>
      <c r="F37" s="239"/>
      <c r="G37" s="207"/>
      <c r="H37" s="160"/>
      <c r="I37" s="208"/>
      <c r="J37" s="209"/>
      <c r="K37" s="159">
        <v>16</v>
      </c>
      <c r="L37" s="160">
        <v>7.3868882733148658E-3</v>
      </c>
      <c r="M37" s="208">
        <v>49</v>
      </c>
      <c r="N37" s="209">
        <v>6.8608232987958555E-3</v>
      </c>
      <c r="O37" s="159">
        <v>94</v>
      </c>
      <c r="P37" s="160">
        <v>7.128772940998028E-3</v>
      </c>
      <c r="Q37" s="208">
        <v>148</v>
      </c>
      <c r="R37" s="209">
        <v>6.9506410557460202E-3</v>
      </c>
      <c r="S37" s="159">
        <v>157</v>
      </c>
      <c r="T37" s="209">
        <v>1.1774411279436028E-2</v>
      </c>
      <c r="U37" s="159">
        <v>71</v>
      </c>
      <c r="V37" s="209">
        <v>2.76049766718507E-2</v>
      </c>
      <c r="W37" s="159">
        <v>547</v>
      </c>
      <c r="X37" s="210">
        <v>9.0371398361089091E-3</v>
      </c>
    </row>
    <row r="38" spans="1:24" s="7" customFormat="1" x14ac:dyDescent="0.25">
      <c r="A38" s="238"/>
      <c r="B38" s="239"/>
      <c r="C38" s="239"/>
      <c r="D38" s="239"/>
      <c r="E38" s="239"/>
      <c r="F38" s="239"/>
      <c r="G38" s="217"/>
      <c r="H38" s="218"/>
      <c r="I38" s="217"/>
      <c r="J38" s="218"/>
      <c r="K38" s="217"/>
      <c r="L38" s="218"/>
      <c r="M38" s="217"/>
      <c r="N38" s="218"/>
      <c r="O38" s="217"/>
      <c r="P38" s="218"/>
      <c r="Q38" s="217"/>
      <c r="R38" s="218"/>
      <c r="S38" s="217"/>
      <c r="T38" s="218"/>
      <c r="U38" s="217"/>
      <c r="V38" s="218"/>
      <c r="W38" s="217"/>
      <c r="X38" s="218"/>
    </row>
    <row r="39" spans="1:24" s="7" customFormat="1" x14ac:dyDescent="0.25">
      <c r="B39" s="241" t="s">
        <v>90</v>
      </c>
      <c r="C39" s="350" t="s">
        <v>91</v>
      </c>
      <c r="D39" s="242">
        <v>1</v>
      </c>
      <c r="E39" s="243" t="s">
        <v>247</v>
      </c>
      <c r="F39" s="239"/>
      <c r="G39" s="207"/>
      <c r="H39" s="160"/>
      <c r="I39" s="208"/>
      <c r="J39" s="209"/>
      <c r="K39" s="159">
        <v>1534</v>
      </c>
      <c r="L39" s="160">
        <v>0.70691244239631335</v>
      </c>
      <c r="M39" s="208">
        <v>5319</v>
      </c>
      <c r="N39" s="209">
        <v>0.74412423055400112</v>
      </c>
      <c r="O39" s="159">
        <v>10183</v>
      </c>
      <c r="P39" s="160">
        <v>0.7723756067961165</v>
      </c>
      <c r="Q39" s="208">
        <v>17261</v>
      </c>
      <c r="R39" s="209">
        <v>0.80859137115285518</v>
      </c>
      <c r="S39" s="159">
        <v>10546</v>
      </c>
      <c r="T39" s="209">
        <v>0.78736747797521278</v>
      </c>
      <c r="U39" s="159">
        <v>1982</v>
      </c>
      <c r="V39" s="209">
        <v>0.76525096525096525</v>
      </c>
      <c r="W39" s="159">
        <v>47405</v>
      </c>
      <c r="X39" s="210">
        <v>0.78129377832715285</v>
      </c>
    </row>
    <row r="40" spans="1:24" s="7" customFormat="1" x14ac:dyDescent="0.25">
      <c r="B40" s="244"/>
      <c r="C40" s="351"/>
      <c r="D40" s="245">
        <v>2</v>
      </c>
      <c r="E40" s="246" t="s">
        <v>248</v>
      </c>
      <c r="F40" s="239"/>
      <c r="G40" s="207"/>
      <c r="H40" s="160"/>
      <c r="I40" s="208"/>
      <c r="J40" s="209"/>
      <c r="K40" s="159">
        <v>571</v>
      </c>
      <c r="L40" s="160">
        <v>0.26313364055299537</v>
      </c>
      <c r="M40" s="208">
        <v>1645</v>
      </c>
      <c r="N40" s="209">
        <v>0.23013430330162282</v>
      </c>
      <c r="O40" s="159">
        <v>2665</v>
      </c>
      <c r="P40" s="160">
        <v>0.2021389563106796</v>
      </c>
      <c r="Q40" s="208">
        <v>3565</v>
      </c>
      <c r="R40" s="209">
        <v>0.16700238909448634</v>
      </c>
      <c r="S40" s="159">
        <v>2419</v>
      </c>
      <c r="T40" s="209">
        <v>0.18060325518889056</v>
      </c>
      <c r="U40" s="159">
        <v>472</v>
      </c>
      <c r="V40" s="209">
        <v>0.18223938223938224</v>
      </c>
      <c r="W40" s="159">
        <v>11564</v>
      </c>
      <c r="X40" s="210">
        <v>0.19058920477956326</v>
      </c>
    </row>
    <row r="41" spans="1:24" s="7" customFormat="1" x14ac:dyDescent="0.25">
      <c r="B41" s="244"/>
      <c r="C41" s="351"/>
      <c r="D41" s="245">
        <v>3</v>
      </c>
      <c r="E41" s="246" t="s">
        <v>249</v>
      </c>
      <c r="F41" s="239"/>
      <c r="G41" s="207"/>
      <c r="H41" s="160"/>
      <c r="I41" s="208"/>
      <c r="J41" s="209"/>
      <c r="K41" s="159">
        <v>19</v>
      </c>
      <c r="L41" s="160">
        <v>8.755760368663594E-3</v>
      </c>
      <c r="M41" s="208">
        <v>57</v>
      </c>
      <c r="N41" s="209">
        <v>7.9742585338556243E-3</v>
      </c>
      <c r="O41" s="159">
        <v>122</v>
      </c>
      <c r="P41" s="160">
        <v>9.2536407766990285E-3</v>
      </c>
      <c r="Q41" s="208">
        <v>167</v>
      </c>
      <c r="R41" s="209">
        <v>7.8231133180306361E-3</v>
      </c>
      <c r="S41" s="159">
        <v>109</v>
      </c>
      <c r="T41" s="209">
        <v>8.1379722263700167E-3</v>
      </c>
      <c r="U41" s="159">
        <v>31</v>
      </c>
      <c r="V41" s="209">
        <v>1.1969111969111969E-2</v>
      </c>
      <c r="W41" s="159">
        <v>518</v>
      </c>
      <c r="X41" s="210">
        <v>8.5372888339513807E-3</v>
      </c>
    </row>
    <row r="42" spans="1:24" s="7" customFormat="1" x14ac:dyDescent="0.25">
      <c r="B42" s="244"/>
      <c r="C42" s="351"/>
      <c r="D42" s="245">
        <v>4</v>
      </c>
      <c r="E42" s="246" t="s">
        <v>250</v>
      </c>
      <c r="F42" s="239"/>
      <c r="G42" s="207"/>
      <c r="H42" s="160"/>
      <c r="I42" s="208"/>
      <c r="J42" s="209"/>
      <c r="K42" s="159">
        <v>30</v>
      </c>
      <c r="L42" s="160">
        <v>1.3824884792626729E-2</v>
      </c>
      <c r="M42" s="208">
        <v>81</v>
      </c>
      <c r="N42" s="209">
        <v>1.1331841074426413E-2</v>
      </c>
      <c r="O42" s="159">
        <v>137</v>
      </c>
      <c r="P42" s="160">
        <v>1.0391383495145632E-2</v>
      </c>
      <c r="Q42" s="208">
        <v>217</v>
      </c>
      <c r="R42" s="209">
        <v>1.0165362814446995E-2</v>
      </c>
      <c r="S42" s="159">
        <v>155</v>
      </c>
      <c r="T42" s="209">
        <v>1.1572345826489474E-2</v>
      </c>
      <c r="U42" s="159">
        <v>36</v>
      </c>
      <c r="V42" s="209">
        <v>1.3899613899613899E-2</v>
      </c>
      <c r="W42" s="159">
        <v>668</v>
      </c>
      <c r="X42" s="210">
        <v>1.1009476720230737E-2</v>
      </c>
    </row>
    <row r="43" spans="1:24" s="7" customFormat="1" x14ac:dyDescent="0.25">
      <c r="B43" s="244"/>
      <c r="C43" s="351"/>
      <c r="D43" s="245">
        <v>5</v>
      </c>
      <c r="E43" s="246" t="s">
        <v>251</v>
      </c>
      <c r="F43" s="239"/>
      <c r="G43" s="207"/>
      <c r="H43" s="160"/>
      <c r="I43" s="208"/>
      <c r="J43" s="209"/>
      <c r="K43" s="159">
        <v>10</v>
      </c>
      <c r="L43" s="160">
        <v>4.608294930875576E-3</v>
      </c>
      <c r="M43" s="208">
        <v>28</v>
      </c>
      <c r="N43" s="209">
        <v>3.9171796306659203E-3</v>
      </c>
      <c r="O43" s="159">
        <v>44</v>
      </c>
      <c r="P43" s="160">
        <v>3.3373786407766988E-3</v>
      </c>
      <c r="Q43" s="208">
        <v>72</v>
      </c>
      <c r="R43" s="209">
        <v>3.3728392748395559E-3</v>
      </c>
      <c r="S43" s="159">
        <v>70</v>
      </c>
      <c r="T43" s="209">
        <v>5.2262206958339557E-3</v>
      </c>
      <c r="U43" s="159">
        <v>27</v>
      </c>
      <c r="V43" s="209">
        <v>1.0424710424710425E-2</v>
      </c>
      <c r="W43" s="159">
        <v>259</v>
      </c>
      <c r="X43" s="210">
        <v>4.2686444169756903E-3</v>
      </c>
    </row>
    <row r="44" spans="1:24" s="7" customFormat="1" x14ac:dyDescent="0.25">
      <c r="B44" s="247"/>
      <c r="C44" s="353"/>
      <c r="D44" s="248">
        <v>6</v>
      </c>
      <c r="E44" s="249" t="s">
        <v>231</v>
      </c>
      <c r="F44" s="239"/>
      <c r="G44" s="207"/>
      <c r="H44" s="160"/>
      <c r="I44" s="208"/>
      <c r="J44" s="209"/>
      <c r="K44" s="159">
        <v>6</v>
      </c>
      <c r="L44" s="160">
        <v>2.7649769585253456E-3</v>
      </c>
      <c r="M44" s="208">
        <v>18</v>
      </c>
      <c r="N44" s="209">
        <v>2.5181869054280918E-3</v>
      </c>
      <c r="O44" s="159">
        <v>33</v>
      </c>
      <c r="P44" s="160">
        <v>2.5030339805825245E-3</v>
      </c>
      <c r="Q44" s="208">
        <v>65</v>
      </c>
      <c r="R44" s="209">
        <v>3.0449243453412656E-3</v>
      </c>
      <c r="S44" s="159">
        <v>95</v>
      </c>
      <c r="T44" s="209">
        <v>7.0927280872032251E-3</v>
      </c>
      <c r="U44" s="159">
        <v>42</v>
      </c>
      <c r="V44" s="209">
        <v>1.6216216216216217E-2</v>
      </c>
      <c r="W44" s="159">
        <v>261</v>
      </c>
      <c r="X44" s="210">
        <v>4.3016069221260816E-3</v>
      </c>
    </row>
    <row r="45" spans="1:24" s="7" customFormat="1" x14ac:dyDescent="0.25">
      <c r="A45" s="238"/>
      <c r="B45" s="239"/>
      <c r="C45" s="239"/>
      <c r="D45" s="239"/>
      <c r="E45" s="239"/>
      <c r="F45" s="239"/>
      <c r="G45" s="217"/>
      <c r="H45" s="218"/>
      <c r="I45" s="217"/>
      <c r="J45" s="218"/>
      <c r="K45" s="217"/>
      <c r="L45" s="218"/>
      <c r="M45" s="217"/>
      <c r="N45" s="218"/>
      <c r="O45" s="217"/>
      <c r="P45" s="218"/>
      <c r="Q45" s="217"/>
      <c r="R45" s="218"/>
      <c r="S45" s="217"/>
      <c r="T45" s="218"/>
      <c r="U45" s="217"/>
      <c r="V45" s="218"/>
      <c r="W45" s="217"/>
      <c r="X45" s="218"/>
    </row>
    <row r="46" spans="1:24" s="7" customFormat="1" x14ac:dyDescent="0.25">
      <c r="B46" s="241" t="s">
        <v>92</v>
      </c>
      <c r="C46" s="350" t="s">
        <v>93</v>
      </c>
      <c r="D46" s="242">
        <v>1</v>
      </c>
      <c r="E46" s="243" t="s">
        <v>239</v>
      </c>
      <c r="F46" s="239"/>
      <c r="G46" s="207">
        <v>166</v>
      </c>
      <c r="H46" s="160">
        <v>0.64591439688715957</v>
      </c>
      <c r="I46" s="208">
        <v>455</v>
      </c>
      <c r="J46" s="209">
        <v>0.61486486486486491</v>
      </c>
      <c r="K46" s="159">
        <v>1492</v>
      </c>
      <c r="L46" s="160">
        <v>0.60502838605028386</v>
      </c>
      <c r="M46" s="208">
        <v>4989</v>
      </c>
      <c r="N46" s="209">
        <v>0.61928997020854026</v>
      </c>
      <c r="O46" s="159">
        <v>9538</v>
      </c>
      <c r="P46" s="160">
        <v>0.63765209252573873</v>
      </c>
      <c r="Q46" s="208">
        <v>16470</v>
      </c>
      <c r="R46" s="209">
        <v>0.67191579634464749</v>
      </c>
      <c r="S46" s="159">
        <v>10831</v>
      </c>
      <c r="T46" s="209">
        <v>0.69585608737552196</v>
      </c>
      <c r="U46" s="159">
        <v>2065</v>
      </c>
      <c r="V46" s="209">
        <v>0.6702369360597209</v>
      </c>
      <c r="W46" s="159">
        <v>46006</v>
      </c>
      <c r="X46" s="210">
        <v>0.66067351188339196</v>
      </c>
    </row>
    <row r="47" spans="1:24" s="7" customFormat="1" x14ac:dyDescent="0.25">
      <c r="B47" s="244"/>
      <c r="C47" s="351"/>
      <c r="D47" s="245">
        <v>2</v>
      </c>
      <c r="E47" s="246" t="s">
        <v>240</v>
      </c>
      <c r="F47" s="239"/>
      <c r="G47" s="207">
        <v>31</v>
      </c>
      <c r="H47" s="160">
        <v>0.12062256809338522</v>
      </c>
      <c r="I47" s="208">
        <v>151</v>
      </c>
      <c r="J47" s="209">
        <v>0.20405405405405405</v>
      </c>
      <c r="K47" s="159">
        <v>548</v>
      </c>
      <c r="L47" s="160">
        <v>0.22222222222222221</v>
      </c>
      <c r="M47" s="208">
        <v>1842</v>
      </c>
      <c r="N47" s="209">
        <v>0.22864945382323734</v>
      </c>
      <c r="O47" s="159">
        <v>3008</v>
      </c>
      <c r="P47" s="160">
        <v>0.20109640326246825</v>
      </c>
      <c r="Q47" s="208">
        <v>4189</v>
      </c>
      <c r="R47" s="209">
        <v>0.17089588772845954</v>
      </c>
      <c r="S47" s="159">
        <v>2255</v>
      </c>
      <c r="T47" s="209">
        <v>0.14487632508833923</v>
      </c>
      <c r="U47" s="159">
        <v>390</v>
      </c>
      <c r="V47" s="209">
        <v>0.12658227848101267</v>
      </c>
      <c r="W47" s="159">
        <v>12414</v>
      </c>
      <c r="X47" s="210">
        <v>0.17827242047820779</v>
      </c>
    </row>
    <row r="48" spans="1:24" s="7" customFormat="1" x14ac:dyDescent="0.25">
      <c r="B48" s="244"/>
      <c r="C48" s="351"/>
      <c r="D48" s="245">
        <v>3</v>
      </c>
      <c r="E48" s="246" t="s">
        <v>252</v>
      </c>
      <c r="F48" s="239"/>
      <c r="G48" s="207">
        <v>34</v>
      </c>
      <c r="H48" s="160">
        <v>0.13229571984435798</v>
      </c>
      <c r="I48" s="208">
        <v>56</v>
      </c>
      <c r="J48" s="209">
        <v>7.567567567567568E-2</v>
      </c>
      <c r="K48" s="159">
        <v>169</v>
      </c>
      <c r="L48" s="160">
        <v>6.8532035685320361E-2</v>
      </c>
      <c r="M48" s="208">
        <v>527</v>
      </c>
      <c r="N48" s="209">
        <v>6.5417080436941416E-2</v>
      </c>
      <c r="O48" s="159">
        <v>1272</v>
      </c>
      <c r="P48" s="160">
        <v>8.5038106698756513E-2</v>
      </c>
      <c r="Q48" s="208">
        <v>2425</v>
      </c>
      <c r="R48" s="209">
        <v>9.893113577023499E-2</v>
      </c>
      <c r="S48" s="159">
        <v>1744</v>
      </c>
      <c r="T48" s="209">
        <v>0.1120462576292965</v>
      </c>
      <c r="U48" s="159">
        <v>419</v>
      </c>
      <c r="V48" s="209">
        <v>0.13599480688088283</v>
      </c>
      <c r="W48" s="159">
        <v>6646</v>
      </c>
      <c r="X48" s="210">
        <v>9.5440511237165224E-2</v>
      </c>
    </row>
    <row r="49" spans="1:24" s="7" customFormat="1" x14ac:dyDescent="0.25">
      <c r="B49" s="244"/>
      <c r="C49" s="351"/>
      <c r="D49" s="245">
        <v>4</v>
      </c>
      <c r="E49" s="246" t="s">
        <v>253</v>
      </c>
      <c r="F49" s="239"/>
      <c r="G49" s="207">
        <v>10</v>
      </c>
      <c r="H49" s="160">
        <v>3.8910505836575876E-2</v>
      </c>
      <c r="I49" s="208">
        <v>24</v>
      </c>
      <c r="J49" s="209">
        <v>3.2432432432432434E-2</v>
      </c>
      <c r="K49" s="159">
        <v>69</v>
      </c>
      <c r="L49" s="160">
        <v>2.7980535279805353E-2</v>
      </c>
      <c r="M49" s="208">
        <v>157</v>
      </c>
      <c r="N49" s="209">
        <v>1.948857994041708E-2</v>
      </c>
      <c r="O49" s="159">
        <v>278</v>
      </c>
      <c r="P49" s="160">
        <v>1.8585372375986096E-2</v>
      </c>
      <c r="Q49" s="208">
        <v>352</v>
      </c>
      <c r="R49" s="209">
        <v>1.4360313315926894E-2</v>
      </c>
      <c r="S49" s="159">
        <v>171</v>
      </c>
      <c r="T49" s="209">
        <v>1.0986186957918406E-2</v>
      </c>
      <c r="U49" s="159">
        <v>34</v>
      </c>
      <c r="V49" s="209">
        <v>1.1035378123985719E-2</v>
      </c>
      <c r="W49" s="159">
        <v>1095</v>
      </c>
      <c r="X49" s="210">
        <v>1.5724851008831767E-2</v>
      </c>
    </row>
    <row r="50" spans="1:24" s="7" customFormat="1" x14ac:dyDescent="0.25">
      <c r="B50" s="247"/>
      <c r="C50" s="353"/>
      <c r="D50" s="248">
        <v>5</v>
      </c>
      <c r="E50" s="249" t="s">
        <v>231</v>
      </c>
      <c r="F50" s="239"/>
      <c r="G50" s="207">
        <v>16</v>
      </c>
      <c r="H50" s="160">
        <v>6.2256809338521402E-2</v>
      </c>
      <c r="I50" s="208">
        <v>54</v>
      </c>
      <c r="J50" s="209">
        <v>7.2972972972972977E-2</v>
      </c>
      <c r="K50" s="159">
        <v>188</v>
      </c>
      <c r="L50" s="160">
        <v>7.6236820762368207E-2</v>
      </c>
      <c r="M50" s="208">
        <v>541</v>
      </c>
      <c r="N50" s="209">
        <v>6.7154915590863951E-2</v>
      </c>
      <c r="O50" s="159">
        <v>862</v>
      </c>
      <c r="P50" s="160">
        <v>5.7628025137050405E-2</v>
      </c>
      <c r="Q50" s="208">
        <v>1076</v>
      </c>
      <c r="R50" s="209">
        <v>4.3896866840731068E-2</v>
      </c>
      <c r="S50" s="159">
        <v>564</v>
      </c>
      <c r="T50" s="209">
        <v>3.6235142948923868E-2</v>
      </c>
      <c r="U50" s="159">
        <v>173</v>
      </c>
      <c r="V50" s="209">
        <v>5.6150600454397924E-2</v>
      </c>
      <c r="W50" s="159">
        <v>3474</v>
      </c>
      <c r="X50" s="210">
        <v>4.9888705392403247E-2</v>
      </c>
    </row>
    <row r="51" spans="1:24" s="7" customFormat="1" x14ac:dyDescent="0.25">
      <c r="A51" s="238"/>
      <c r="B51" s="239"/>
      <c r="C51" s="239"/>
      <c r="D51" s="239"/>
      <c r="E51" s="239"/>
      <c r="F51" s="239"/>
      <c r="G51" s="217"/>
      <c r="H51" s="218"/>
      <c r="I51" s="217"/>
      <c r="J51" s="218"/>
      <c r="K51" s="217"/>
      <c r="L51" s="218"/>
      <c r="M51" s="217"/>
      <c r="N51" s="218"/>
      <c r="O51" s="217"/>
      <c r="P51" s="218"/>
      <c r="Q51" s="217"/>
      <c r="R51" s="218"/>
      <c r="S51" s="217"/>
      <c r="T51" s="218"/>
      <c r="U51" s="217"/>
      <c r="V51" s="218"/>
      <c r="W51" s="217"/>
      <c r="X51" s="218"/>
    </row>
    <row r="52" spans="1:24" s="7" customFormat="1" x14ac:dyDescent="0.25">
      <c r="B52" s="241" t="s">
        <v>94</v>
      </c>
      <c r="C52" s="350" t="s">
        <v>95</v>
      </c>
      <c r="D52" s="242">
        <v>1</v>
      </c>
      <c r="E52" s="243" t="s">
        <v>254</v>
      </c>
      <c r="F52" s="239"/>
      <c r="G52" s="207">
        <v>205</v>
      </c>
      <c r="H52" s="160">
        <v>0.79457364341085268</v>
      </c>
      <c r="I52" s="208">
        <v>601</v>
      </c>
      <c r="J52" s="209">
        <v>0.81436314363143636</v>
      </c>
      <c r="K52" s="159">
        <v>2000</v>
      </c>
      <c r="L52" s="160">
        <v>0.80873433077234125</v>
      </c>
      <c r="M52" s="208">
        <v>6564</v>
      </c>
      <c r="N52" s="209">
        <v>0.81328212117457566</v>
      </c>
      <c r="O52" s="159">
        <v>12277</v>
      </c>
      <c r="P52" s="160">
        <v>0.81972357615009683</v>
      </c>
      <c r="Q52" s="208">
        <v>20703</v>
      </c>
      <c r="R52" s="209">
        <v>0.84278444941990638</v>
      </c>
      <c r="S52" s="159">
        <v>13719</v>
      </c>
      <c r="T52" s="209">
        <v>0.87672546012269936</v>
      </c>
      <c r="U52" s="159">
        <v>2793</v>
      </c>
      <c r="V52" s="209">
        <v>0.89404609475032015</v>
      </c>
      <c r="W52" s="159">
        <v>58862</v>
      </c>
      <c r="X52" s="210">
        <v>0.84264322730265984</v>
      </c>
    </row>
    <row r="53" spans="1:24" s="7" customFormat="1" x14ac:dyDescent="0.25">
      <c r="B53" s="244"/>
      <c r="C53" s="351"/>
      <c r="D53" s="245">
        <v>2</v>
      </c>
      <c r="E53" s="246" t="s">
        <v>255</v>
      </c>
      <c r="F53" s="239"/>
      <c r="G53" s="207">
        <v>35</v>
      </c>
      <c r="H53" s="160">
        <v>0.13565891472868216</v>
      </c>
      <c r="I53" s="208">
        <v>82</v>
      </c>
      <c r="J53" s="209">
        <v>0.1111111111111111</v>
      </c>
      <c r="K53" s="159">
        <v>304</v>
      </c>
      <c r="L53" s="160">
        <v>0.12292761827739587</v>
      </c>
      <c r="M53" s="208">
        <v>974</v>
      </c>
      <c r="N53" s="209">
        <v>0.12067897410481973</v>
      </c>
      <c r="O53" s="159">
        <v>1776</v>
      </c>
      <c r="P53" s="160">
        <v>0.11858182546571409</v>
      </c>
      <c r="Q53" s="208">
        <v>2629</v>
      </c>
      <c r="R53" s="209">
        <v>0.10702218603704458</v>
      </c>
      <c r="S53" s="159">
        <v>1380</v>
      </c>
      <c r="T53" s="209">
        <v>8.8190184049079759E-2</v>
      </c>
      <c r="U53" s="159">
        <v>249</v>
      </c>
      <c r="V53" s="209">
        <v>7.9705505761843792E-2</v>
      </c>
      <c r="W53" s="159">
        <v>7429</v>
      </c>
      <c r="X53" s="210">
        <v>0.10635038795201419</v>
      </c>
    </row>
    <row r="54" spans="1:24" s="7" customFormat="1" x14ac:dyDescent="0.25">
      <c r="B54" s="247"/>
      <c r="C54" s="353"/>
      <c r="D54" s="248">
        <v>3</v>
      </c>
      <c r="E54" s="249" t="s">
        <v>256</v>
      </c>
      <c r="F54" s="239"/>
      <c r="G54" s="207">
        <v>18</v>
      </c>
      <c r="H54" s="160">
        <v>6.9767441860465115E-2</v>
      </c>
      <c r="I54" s="208">
        <v>55</v>
      </c>
      <c r="J54" s="209">
        <v>7.4525745257452577E-2</v>
      </c>
      <c r="K54" s="159">
        <v>169</v>
      </c>
      <c r="L54" s="160">
        <v>6.8338050950262838E-2</v>
      </c>
      <c r="M54" s="208">
        <v>533</v>
      </c>
      <c r="N54" s="209">
        <v>6.6038904720604627E-2</v>
      </c>
      <c r="O54" s="159">
        <v>924</v>
      </c>
      <c r="P54" s="160">
        <v>6.1694598384189087E-2</v>
      </c>
      <c r="Q54" s="208">
        <v>1233</v>
      </c>
      <c r="R54" s="209">
        <v>5.0193364543049054E-2</v>
      </c>
      <c r="S54" s="159">
        <v>549</v>
      </c>
      <c r="T54" s="209">
        <v>3.5084355828220858E-2</v>
      </c>
      <c r="U54" s="159">
        <v>82</v>
      </c>
      <c r="V54" s="209">
        <v>2.6248399487836107E-2</v>
      </c>
      <c r="W54" s="159">
        <v>3563</v>
      </c>
      <c r="X54" s="210">
        <v>5.1006384745325963E-2</v>
      </c>
    </row>
    <row r="55" spans="1:24" s="7" customFormat="1" x14ac:dyDescent="0.25">
      <c r="A55" s="238"/>
      <c r="B55" s="239"/>
      <c r="C55" s="239"/>
      <c r="D55" s="239"/>
      <c r="E55" s="239"/>
      <c r="F55" s="239"/>
      <c r="G55" s="217"/>
      <c r="H55" s="218"/>
      <c r="I55" s="217"/>
      <c r="J55" s="218"/>
      <c r="K55" s="217"/>
      <c r="L55" s="218"/>
      <c r="M55" s="217"/>
      <c r="N55" s="218"/>
      <c r="O55" s="217"/>
      <c r="P55" s="218"/>
      <c r="Q55" s="217"/>
      <c r="R55" s="218"/>
      <c r="S55" s="217"/>
      <c r="T55" s="218"/>
      <c r="U55" s="217"/>
      <c r="V55" s="218"/>
      <c r="W55" s="217"/>
      <c r="X55" s="218"/>
    </row>
    <row r="56" spans="1:24" s="7" customFormat="1" x14ac:dyDescent="0.25">
      <c r="B56" s="241" t="s">
        <v>96</v>
      </c>
      <c r="C56" s="350" t="s">
        <v>97</v>
      </c>
      <c r="D56" s="242">
        <v>1</v>
      </c>
      <c r="E56" s="243" t="s">
        <v>257</v>
      </c>
      <c r="F56" s="239"/>
      <c r="G56" s="207"/>
      <c r="H56" s="160"/>
      <c r="I56" s="208"/>
      <c r="J56" s="209"/>
      <c r="K56" s="159">
        <v>1621</v>
      </c>
      <c r="L56" s="160">
        <v>0.65231388329979878</v>
      </c>
      <c r="M56" s="208">
        <v>5347</v>
      </c>
      <c r="N56" s="209">
        <v>0.6593908003452954</v>
      </c>
      <c r="O56" s="159">
        <v>10588</v>
      </c>
      <c r="P56" s="160">
        <v>0.70258792302587925</v>
      </c>
      <c r="Q56" s="208">
        <v>18685</v>
      </c>
      <c r="R56" s="209">
        <v>0.75504101507253407</v>
      </c>
      <c r="S56" s="159">
        <v>12037</v>
      </c>
      <c r="T56" s="209">
        <v>0.76024758415966653</v>
      </c>
      <c r="U56" s="159">
        <v>2372</v>
      </c>
      <c r="V56" s="209">
        <v>0.7442736115469093</v>
      </c>
      <c r="W56" s="159">
        <v>51227</v>
      </c>
      <c r="X56" s="210">
        <v>0.72731532094330786</v>
      </c>
    </row>
    <row r="57" spans="1:24" s="7" customFormat="1" x14ac:dyDescent="0.25">
      <c r="B57" s="244"/>
      <c r="C57" s="351"/>
      <c r="D57" s="245">
        <v>2</v>
      </c>
      <c r="E57" s="246" t="s">
        <v>258</v>
      </c>
      <c r="F57" s="239"/>
      <c r="G57" s="207"/>
      <c r="H57" s="160"/>
      <c r="I57" s="208"/>
      <c r="J57" s="209"/>
      <c r="K57" s="159">
        <v>781</v>
      </c>
      <c r="L57" s="160">
        <v>0.31428571428571428</v>
      </c>
      <c r="M57" s="208">
        <v>2541</v>
      </c>
      <c r="N57" s="209">
        <v>0.3133555308916019</v>
      </c>
      <c r="O57" s="159">
        <v>4120</v>
      </c>
      <c r="P57" s="160">
        <v>0.2733908427339084</v>
      </c>
      <c r="Q57" s="208">
        <v>5557</v>
      </c>
      <c r="R57" s="209">
        <v>0.22455247100658665</v>
      </c>
      <c r="S57" s="159">
        <v>3454</v>
      </c>
      <c r="T57" s="209">
        <v>0.21815196109391777</v>
      </c>
      <c r="U57" s="159">
        <v>710</v>
      </c>
      <c r="V57" s="209">
        <v>0.22278004392845938</v>
      </c>
      <c r="W57" s="159">
        <v>17539</v>
      </c>
      <c r="X57" s="210">
        <v>0.24901679610409894</v>
      </c>
    </row>
    <row r="58" spans="1:24" s="7" customFormat="1" x14ac:dyDescent="0.25">
      <c r="B58" s="244"/>
      <c r="C58" s="351"/>
      <c r="D58" s="245">
        <v>3</v>
      </c>
      <c r="E58" s="246" t="s">
        <v>259</v>
      </c>
      <c r="F58" s="239"/>
      <c r="G58" s="207"/>
      <c r="H58" s="160"/>
      <c r="I58" s="208"/>
      <c r="J58" s="209"/>
      <c r="K58" s="159">
        <v>73</v>
      </c>
      <c r="L58" s="160">
        <v>2.9376257545271629E-2</v>
      </c>
      <c r="M58" s="208">
        <v>188</v>
      </c>
      <c r="N58" s="209">
        <v>2.3184116413861141E-2</v>
      </c>
      <c r="O58" s="159">
        <v>312</v>
      </c>
      <c r="P58" s="160">
        <v>2.0703384207033843E-2</v>
      </c>
      <c r="Q58" s="208">
        <v>419</v>
      </c>
      <c r="R58" s="209">
        <v>1.6931345213561239E-2</v>
      </c>
      <c r="S58" s="159">
        <v>258</v>
      </c>
      <c r="T58" s="209">
        <v>1.6295079896418874E-2</v>
      </c>
      <c r="U58" s="159">
        <v>64</v>
      </c>
      <c r="V58" s="209">
        <v>2.0081581424537181E-2</v>
      </c>
      <c r="W58" s="159">
        <v>1354</v>
      </c>
      <c r="X58" s="210">
        <v>1.9223943322022347E-2</v>
      </c>
    </row>
    <row r="59" spans="1:24" s="7" customFormat="1" x14ac:dyDescent="0.25">
      <c r="B59" s="247"/>
      <c r="C59" s="353"/>
      <c r="D59" s="248">
        <v>4</v>
      </c>
      <c r="E59" s="249" t="s">
        <v>231</v>
      </c>
      <c r="F59" s="239"/>
      <c r="G59" s="207"/>
      <c r="H59" s="160"/>
      <c r="I59" s="208"/>
      <c r="J59" s="209"/>
      <c r="K59" s="159">
        <v>10</v>
      </c>
      <c r="L59" s="160">
        <v>4.0241448692152921E-3</v>
      </c>
      <c r="M59" s="208">
        <v>33</v>
      </c>
      <c r="N59" s="209">
        <v>4.0695523492415833E-3</v>
      </c>
      <c r="O59" s="159">
        <v>50</v>
      </c>
      <c r="P59" s="160">
        <v>3.3178500331785005E-3</v>
      </c>
      <c r="Q59" s="208">
        <v>86</v>
      </c>
      <c r="R59" s="209">
        <v>3.4751687073180586E-3</v>
      </c>
      <c r="S59" s="159">
        <v>84</v>
      </c>
      <c r="T59" s="209">
        <v>5.3053748499968419E-3</v>
      </c>
      <c r="U59" s="159">
        <v>41</v>
      </c>
      <c r="V59" s="209">
        <v>1.2864763100094132E-2</v>
      </c>
      <c r="W59" s="159">
        <v>313</v>
      </c>
      <c r="X59" s="210">
        <v>4.4439396305708968E-3</v>
      </c>
    </row>
    <row r="60" spans="1:24" s="7" customFormat="1" x14ac:dyDescent="0.25">
      <c r="A60" s="238"/>
      <c r="B60" s="239"/>
      <c r="C60" s="239"/>
      <c r="D60" s="239"/>
      <c r="E60" s="239"/>
      <c r="F60" s="239"/>
      <c r="G60" s="217"/>
      <c r="H60" s="218"/>
      <c r="I60" s="217"/>
      <c r="J60" s="218"/>
      <c r="K60" s="217"/>
      <c r="L60" s="218"/>
      <c r="M60" s="217"/>
      <c r="N60" s="218"/>
      <c r="O60" s="217"/>
      <c r="P60" s="218"/>
      <c r="Q60" s="217"/>
      <c r="R60" s="218"/>
      <c r="S60" s="217"/>
      <c r="T60" s="218"/>
      <c r="U60" s="217"/>
      <c r="V60" s="218"/>
      <c r="W60" s="217"/>
      <c r="X60" s="218"/>
    </row>
    <row r="61" spans="1:24" s="7" customFormat="1" x14ac:dyDescent="0.25">
      <c r="B61" s="241" t="s">
        <v>98</v>
      </c>
      <c r="C61" s="350" t="s">
        <v>99</v>
      </c>
      <c r="D61" s="242">
        <v>1</v>
      </c>
      <c r="E61" s="243" t="s">
        <v>260</v>
      </c>
      <c r="F61" s="239"/>
      <c r="G61" s="207">
        <v>159</v>
      </c>
      <c r="H61" s="160">
        <v>0.62352941176470589</v>
      </c>
      <c r="I61" s="208">
        <v>481</v>
      </c>
      <c r="J61" s="209">
        <v>0.64737550471063254</v>
      </c>
      <c r="K61" s="159">
        <v>1576</v>
      </c>
      <c r="L61" s="160">
        <v>0.6359967715899919</v>
      </c>
      <c r="M61" s="208">
        <v>5079</v>
      </c>
      <c r="N61" s="209">
        <v>0.6293680297397769</v>
      </c>
      <c r="O61" s="159">
        <v>9655</v>
      </c>
      <c r="P61" s="160">
        <v>0.64439698324768069</v>
      </c>
      <c r="Q61" s="208">
        <v>16167</v>
      </c>
      <c r="R61" s="209">
        <v>0.65904365904365902</v>
      </c>
      <c r="S61" s="159">
        <v>9327</v>
      </c>
      <c r="T61" s="209">
        <v>0.60023167513997044</v>
      </c>
      <c r="U61" s="159">
        <v>1671</v>
      </c>
      <c r="V61" s="209">
        <v>0.53729903536977497</v>
      </c>
      <c r="W61" s="159">
        <v>44115</v>
      </c>
      <c r="X61" s="210">
        <v>0.63284511325653792</v>
      </c>
    </row>
    <row r="62" spans="1:24" s="7" customFormat="1" x14ac:dyDescent="0.25">
      <c r="B62" s="244"/>
      <c r="C62" s="351"/>
      <c r="D62" s="245">
        <v>2</v>
      </c>
      <c r="E62" s="246" t="s">
        <v>261</v>
      </c>
      <c r="F62" s="239"/>
      <c r="G62" s="207">
        <v>28</v>
      </c>
      <c r="H62" s="160">
        <v>0.10980392156862745</v>
      </c>
      <c r="I62" s="208">
        <v>88</v>
      </c>
      <c r="J62" s="209">
        <v>0.11843876177658143</v>
      </c>
      <c r="K62" s="159">
        <v>269</v>
      </c>
      <c r="L62" s="160">
        <v>0.10855528652138821</v>
      </c>
      <c r="M62" s="208">
        <v>852</v>
      </c>
      <c r="N62" s="209">
        <v>0.10557620817843866</v>
      </c>
      <c r="O62" s="159">
        <v>1394</v>
      </c>
      <c r="P62" s="160">
        <v>9.3038777280918375E-2</v>
      </c>
      <c r="Q62" s="208">
        <v>1837</v>
      </c>
      <c r="R62" s="209">
        <v>7.4884839590721938E-2</v>
      </c>
      <c r="S62" s="159">
        <v>1209</v>
      </c>
      <c r="T62" s="209">
        <v>7.7804234506725009E-2</v>
      </c>
      <c r="U62" s="159">
        <v>235</v>
      </c>
      <c r="V62" s="209">
        <v>7.5562700964630219E-2</v>
      </c>
      <c r="W62" s="159">
        <v>5912</v>
      </c>
      <c r="X62" s="210">
        <v>8.480970893284942E-2</v>
      </c>
    </row>
    <row r="63" spans="1:24" s="7" customFormat="1" x14ac:dyDescent="0.25">
      <c r="B63" s="244"/>
      <c r="C63" s="351"/>
      <c r="D63" s="245">
        <v>3</v>
      </c>
      <c r="E63" s="246" t="s">
        <v>262</v>
      </c>
      <c r="F63" s="239"/>
      <c r="G63" s="207">
        <v>41</v>
      </c>
      <c r="H63" s="160">
        <v>0.16078431372549021</v>
      </c>
      <c r="I63" s="208">
        <v>118</v>
      </c>
      <c r="J63" s="209">
        <v>0.15881561238223418</v>
      </c>
      <c r="K63" s="159">
        <v>437</v>
      </c>
      <c r="L63" s="160">
        <v>0.17635189669087975</v>
      </c>
      <c r="M63" s="208">
        <v>1464</v>
      </c>
      <c r="N63" s="209">
        <v>0.18141263940520447</v>
      </c>
      <c r="O63" s="159">
        <v>2520</v>
      </c>
      <c r="P63" s="160">
        <v>0.16819061603150237</v>
      </c>
      <c r="Q63" s="208">
        <v>3756</v>
      </c>
      <c r="R63" s="209">
        <v>0.15311238840650607</v>
      </c>
      <c r="S63" s="159">
        <v>2595</v>
      </c>
      <c r="T63" s="209">
        <v>0.16699916339532789</v>
      </c>
      <c r="U63" s="159">
        <v>622</v>
      </c>
      <c r="V63" s="209">
        <v>0.2</v>
      </c>
      <c r="W63" s="159">
        <v>11553</v>
      </c>
      <c r="X63" s="210">
        <v>0.16573182802794476</v>
      </c>
    </row>
    <row r="64" spans="1:24" s="7" customFormat="1" x14ac:dyDescent="0.25">
      <c r="B64" s="244"/>
      <c r="C64" s="351"/>
      <c r="D64" s="245">
        <v>4</v>
      </c>
      <c r="E64" s="246" t="s">
        <v>263</v>
      </c>
      <c r="F64" s="239"/>
      <c r="G64" s="207">
        <v>15</v>
      </c>
      <c r="H64" s="160">
        <v>5.8823529411764705E-2</v>
      </c>
      <c r="I64" s="208">
        <v>23</v>
      </c>
      <c r="J64" s="209">
        <v>3.095558546433378E-2</v>
      </c>
      <c r="K64" s="159">
        <v>82</v>
      </c>
      <c r="L64" s="160">
        <v>3.3091202582728005E-2</v>
      </c>
      <c r="M64" s="208">
        <v>303</v>
      </c>
      <c r="N64" s="209">
        <v>3.7546468401486989E-2</v>
      </c>
      <c r="O64" s="159">
        <v>735</v>
      </c>
      <c r="P64" s="160">
        <v>4.9055596342521525E-2</v>
      </c>
      <c r="Q64" s="208">
        <v>1734</v>
      </c>
      <c r="R64" s="209">
        <v>7.068607068607069E-2</v>
      </c>
      <c r="S64" s="159">
        <v>1640</v>
      </c>
      <c r="T64" s="209">
        <v>0.10554089709762533</v>
      </c>
      <c r="U64" s="159">
        <v>389</v>
      </c>
      <c r="V64" s="209">
        <v>0.12508038585209003</v>
      </c>
      <c r="W64" s="159">
        <v>4921</v>
      </c>
      <c r="X64" s="210">
        <v>7.059346712763058E-2</v>
      </c>
    </row>
    <row r="65" spans="1:24" s="7" customFormat="1" x14ac:dyDescent="0.25">
      <c r="B65" s="247"/>
      <c r="C65" s="353"/>
      <c r="D65" s="248">
        <v>5</v>
      </c>
      <c r="E65" s="249" t="s">
        <v>231</v>
      </c>
      <c r="F65" s="239"/>
      <c r="G65" s="207">
        <v>12</v>
      </c>
      <c r="H65" s="160">
        <v>4.7058823529411764E-2</v>
      </c>
      <c r="I65" s="208">
        <v>33</v>
      </c>
      <c r="J65" s="209">
        <v>4.4414535666218037E-2</v>
      </c>
      <c r="K65" s="159">
        <v>114</v>
      </c>
      <c r="L65" s="160">
        <v>4.6004842615012108E-2</v>
      </c>
      <c r="M65" s="208">
        <v>372</v>
      </c>
      <c r="N65" s="209">
        <v>4.6096654275092935E-2</v>
      </c>
      <c r="O65" s="159">
        <v>679</v>
      </c>
      <c r="P65" s="160">
        <v>4.5318027097377027E-2</v>
      </c>
      <c r="Q65" s="208">
        <v>1037</v>
      </c>
      <c r="R65" s="209">
        <v>4.2273042273042273E-2</v>
      </c>
      <c r="S65" s="159">
        <v>768</v>
      </c>
      <c r="T65" s="209">
        <v>4.9424029860351375E-2</v>
      </c>
      <c r="U65" s="159">
        <v>193</v>
      </c>
      <c r="V65" s="209">
        <v>6.2057877813504823E-2</v>
      </c>
      <c r="W65" s="159">
        <v>3208</v>
      </c>
      <c r="X65" s="210">
        <v>4.601988265503737E-2</v>
      </c>
    </row>
    <row r="66" spans="1:24" s="7" customFormat="1" x14ac:dyDescent="0.25">
      <c r="A66" s="238"/>
      <c r="B66" s="239"/>
      <c r="C66" s="239"/>
      <c r="D66" s="239"/>
      <c r="E66" s="239"/>
      <c r="F66" s="239"/>
      <c r="G66" s="217"/>
      <c r="H66" s="218"/>
      <c r="I66" s="217"/>
      <c r="J66" s="218"/>
      <c r="K66" s="217"/>
      <c r="L66" s="218"/>
      <c r="M66" s="217"/>
      <c r="N66" s="218"/>
      <c r="O66" s="217"/>
      <c r="P66" s="218"/>
      <c r="Q66" s="217"/>
      <c r="R66" s="218"/>
      <c r="S66" s="217"/>
      <c r="T66" s="218"/>
      <c r="U66" s="217"/>
      <c r="V66" s="218"/>
      <c r="W66" s="217"/>
      <c r="X66" s="218"/>
    </row>
    <row r="67" spans="1:24" s="7" customFormat="1" x14ac:dyDescent="0.25">
      <c r="B67" s="241" t="s">
        <v>100</v>
      </c>
      <c r="C67" s="350" t="s">
        <v>101</v>
      </c>
      <c r="D67" s="242">
        <v>1</v>
      </c>
      <c r="E67" s="243" t="s">
        <v>247</v>
      </c>
      <c r="F67" s="239"/>
      <c r="G67" s="207"/>
      <c r="H67" s="160"/>
      <c r="I67" s="208"/>
      <c r="J67" s="209"/>
      <c r="K67" s="159">
        <v>1788</v>
      </c>
      <c r="L67" s="160">
        <v>0.724179829890644</v>
      </c>
      <c r="M67" s="208">
        <v>5792</v>
      </c>
      <c r="N67" s="209">
        <v>0.71825396825396826</v>
      </c>
      <c r="O67" s="159">
        <v>10929</v>
      </c>
      <c r="P67" s="160">
        <v>0.73177100770003345</v>
      </c>
      <c r="Q67" s="208">
        <v>18220</v>
      </c>
      <c r="R67" s="209">
        <v>0.74721128608923881</v>
      </c>
      <c r="S67" s="159">
        <v>10965</v>
      </c>
      <c r="T67" s="209">
        <v>0.71437878689165413</v>
      </c>
      <c r="U67" s="159">
        <v>2021</v>
      </c>
      <c r="V67" s="209">
        <v>0.66436554898093358</v>
      </c>
      <c r="W67" s="159">
        <v>50381</v>
      </c>
      <c r="X67" s="210">
        <v>0.7276600661496021</v>
      </c>
    </row>
    <row r="68" spans="1:24" s="7" customFormat="1" x14ac:dyDescent="0.25">
      <c r="B68" s="244"/>
      <c r="C68" s="351"/>
      <c r="D68" s="245">
        <v>2</v>
      </c>
      <c r="E68" s="246" t="s">
        <v>248</v>
      </c>
      <c r="F68" s="239"/>
      <c r="G68" s="207"/>
      <c r="H68" s="160"/>
      <c r="I68" s="208"/>
      <c r="J68" s="209"/>
      <c r="K68" s="159">
        <v>407</v>
      </c>
      <c r="L68" s="160">
        <v>0.16484406642365329</v>
      </c>
      <c r="M68" s="208">
        <v>1372</v>
      </c>
      <c r="N68" s="209">
        <v>0.1701388888888889</v>
      </c>
      <c r="O68" s="159">
        <v>2199</v>
      </c>
      <c r="P68" s="160">
        <v>0.14723803146970205</v>
      </c>
      <c r="Q68" s="208">
        <v>2841</v>
      </c>
      <c r="R68" s="209">
        <v>0.11651082677165354</v>
      </c>
      <c r="S68" s="159">
        <v>1836</v>
      </c>
      <c r="T68" s="209">
        <v>0.1196169131539514</v>
      </c>
      <c r="U68" s="159">
        <v>392</v>
      </c>
      <c r="V68" s="209">
        <v>0.12886259040105194</v>
      </c>
      <c r="W68" s="159">
        <v>9212</v>
      </c>
      <c r="X68" s="210">
        <v>0.13305024769992924</v>
      </c>
    </row>
    <row r="69" spans="1:24" s="7" customFormat="1" x14ac:dyDescent="0.25">
      <c r="B69" s="244"/>
      <c r="C69" s="351"/>
      <c r="D69" s="245">
        <v>3</v>
      </c>
      <c r="E69" s="246" t="s">
        <v>240</v>
      </c>
      <c r="F69" s="239"/>
      <c r="G69" s="207"/>
      <c r="H69" s="160"/>
      <c r="I69" s="208"/>
      <c r="J69" s="209"/>
      <c r="K69" s="159">
        <v>43</v>
      </c>
      <c r="L69" s="160">
        <v>1.7415957877683273E-2</v>
      </c>
      <c r="M69" s="208">
        <v>138</v>
      </c>
      <c r="N69" s="209">
        <v>1.711309523809524E-2</v>
      </c>
      <c r="O69" s="159">
        <v>270</v>
      </c>
      <c r="P69" s="160">
        <v>1.8078339471041177E-2</v>
      </c>
      <c r="Q69" s="208">
        <v>413</v>
      </c>
      <c r="R69" s="209">
        <v>1.6937335958005249E-2</v>
      </c>
      <c r="S69" s="159">
        <v>348</v>
      </c>
      <c r="T69" s="209">
        <v>2.2672486806958107E-2</v>
      </c>
      <c r="U69" s="159">
        <v>111</v>
      </c>
      <c r="V69" s="209">
        <v>3.6489151873767257E-2</v>
      </c>
      <c r="W69" s="159">
        <v>1341</v>
      </c>
      <c r="X69" s="210">
        <v>1.9368256856882881E-2</v>
      </c>
    </row>
    <row r="70" spans="1:24" s="7" customFormat="1" x14ac:dyDescent="0.25">
      <c r="B70" s="244"/>
      <c r="C70" s="351"/>
      <c r="D70" s="245">
        <v>4</v>
      </c>
      <c r="E70" s="246" t="s">
        <v>264</v>
      </c>
      <c r="F70" s="239"/>
      <c r="G70" s="207"/>
      <c r="H70" s="160"/>
      <c r="I70" s="208"/>
      <c r="J70" s="209"/>
      <c r="K70" s="159">
        <v>219</v>
      </c>
      <c r="L70" s="160">
        <v>8.8699878493317133E-2</v>
      </c>
      <c r="M70" s="208">
        <v>726</v>
      </c>
      <c r="N70" s="209">
        <v>9.0029761904761904E-2</v>
      </c>
      <c r="O70" s="159">
        <v>1466</v>
      </c>
      <c r="P70" s="160">
        <v>9.8158687646468026E-2</v>
      </c>
      <c r="Q70" s="208">
        <v>2776</v>
      </c>
      <c r="R70" s="209">
        <v>0.11384514435695538</v>
      </c>
      <c r="S70" s="159">
        <v>2050</v>
      </c>
      <c r="T70" s="209">
        <v>0.13355918952374748</v>
      </c>
      <c r="U70" s="159">
        <v>449</v>
      </c>
      <c r="V70" s="209">
        <v>0.14760026298487838</v>
      </c>
      <c r="W70" s="159">
        <v>7824</v>
      </c>
      <c r="X70" s="210">
        <v>0.11300316304865896</v>
      </c>
    </row>
    <row r="71" spans="1:24" s="7" customFormat="1" x14ac:dyDescent="0.25">
      <c r="B71" s="247"/>
      <c r="C71" s="353"/>
      <c r="D71" s="248">
        <v>5</v>
      </c>
      <c r="E71" s="249" t="s">
        <v>231</v>
      </c>
      <c r="F71" s="239"/>
      <c r="G71" s="207"/>
      <c r="H71" s="160"/>
      <c r="I71" s="208"/>
      <c r="J71" s="209"/>
      <c r="K71" s="159">
        <v>12</v>
      </c>
      <c r="L71" s="160">
        <v>4.8602673147023082E-3</v>
      </c>
      <c r="M71" s="208">
        <v>36</v>
      </c>
      <c r="N71" s="209">
        <v>4.464285714285714E-3</v>
      </c>
      <c r="O71" s="159">
        <v>71</v>
      </c>
      <c r="P71" s="160">
        <v>4.7539337127552725E-3</v>
      </c>
      <c r="Q71" s="208">
        <v>134</v>
      </c>
      <c r="R71" s="209">
        <v>5.495406824146982E-3</v>
      </c>
      <c r="S71" s="159">
        <v>150</v>
      </c>
      <c r="T71" s="209">
        <v>9.7726236236888395E-3</v>
      </c>
      <c r="U71" s="159">
        <v>69</v>
      </c>
      <c r="V71" s="209">
        <v>2.2682445759368838E-2</v>
      </c>
      <c r="W71" s="159">
        <v>479</v>
      </c>
      <c r="X71" s="210">
        <v>6.9182662449268455E-3</v>
      </c>
    </row>
    <row r="72" spans="1:24" s="7" customFormat="1" x14ac:dyDescent="0.25">
      <c r="A72" s="238"/>
      <c r="B72" s="239"/>
      <c r="C72" s="239"/>
      <c r="D72" s="239"/>
      <c r="E72" s="240"/>
      <c r="F72" s="239"/>
      <c r="G72" s="217"/>
      <c r="H72" s="218"/>
      <c r="I72" s="217"/>
      <c r="J72" s="218"/>
      <c r="K72" s="217"/>
      <c r="L72" s="218"/>
      <c r="M72" s="217"/>
      <c r="N72" s="218"/>
      <c r="O72" s="217"/>
      <c r="P72" s="218"/>
      <c r="Q72" s="217"/>
      <c r="R72" s="218"/>
      <c r="S72" s="217"/>
      <c r="T72" s="218"/>
      <c r="U72" s="217"/>
      <c r="V72" s="218"/>
      <c r="W72" s="217"/>
      <c r="X72" s="218"/>
    </row>
    <row r="73" spans="1:24" s="7" customFormat="1" x14ac:dyDescent="0.25">
      <c r="B73" s="241" t="s">
        <v>102</v>
      </c>
      <c r="C73" s="350" t="s">
        <v>103</v>
      </c>
      <c r="D73" s="242">
        <v>1</v>
      </c>
      <c r="E73" s="243" t="s">
        <v>265</v>
      </c>
      <c r="F73" s="239"/>
      <c r="G73" s="207"/>
      <c r="H73" s="160"/>
      <c r="I73" s="208"/>
      <c r="J73" s="209"/>
      <c r="K73" s="159">
        <v>1861</v>
      </c>
      <c r="L73" s="160">
        <v>0.74919484702093397</v>
      </c>
      <c r="M73" s="208">
        <v>5807</v>
      </c>
      <c r="N73" s="209">
        <v>0.71788849054271231</v>
      </c>
      <c r="O73" s="159">
        <v>10804</v>
      </c>
      <c r="P73" s="160">
        <v>0.71916394861212807</v>
      </c>
      <c r="Q73" s="208">
        <v>17411</v>
      </c>
      <c r="R73" s="209">
        <v>0.70773545790821513</v>
      </c>
      <c r="S73" s="159">
        <v>10446</v>
      </c>
      <c r="T73" s="209">
        <v>0.67021686128576929</v>
      </c>
      <c r="U73" s="159">
        <v>1820</v>
      </c>
      <c r="V73" s="209">
        <v>0.59071729957805907</v>
      </c>
      <c r="W73" s="159">
        <v>48898</v>
      </c>
      <c r="X73" s="210">
        <v>0.69987261511156917</v>
      </c>
    </row>
    <row r="74" spans="1:24" s="7" customFormat="1" x14ac:dyDescent="0.25">
      <c r="B74" s="244"/>
      <c r="C74" s="351"/>
      <c r="D74" s="245">
        <v>2</v>
      </c>
      <c r="E74" s="246" t="s">
        <v>248</v>
      </c>
      <c r="F74" s="239"/>
      <c r="G74" s="207"/>
      <c r="H74" s="160"/>
      <c r="I74" s="208"/>
      <c r="J74" s="209"/>
      <c r="K74" s="159">
        <v>532</v>
      </c>
      <c r="L74" s="160">
        <v>0.214170692431562</v>
      </c>
      <c r="M74" s="208">
        <v>1945</v>
      </c>
      <c r="N74" s="209">
        <v>0.24044999381876622</v>
      </c>
      <c r="O74" s="159">
        <v>3401</v>
      </c>
      <c r="P74" s="160">
        <v>0.22638620781468416</v>
      </c>
      <c r="Q74" s="208">
        <v>5475</v>
      </c>
      <c r="R74" s="209">
        <v>0.22255192878338279</v>
      </c>
      <c r="S74" s="159">
        <v>3386</v>
      </c>
      <c r="T74" s="209">
        <v>0.21724624663159245</v>
      </c>
      <c r="U74" s="159">
        <v>631</v>
      </c>
      <c r="V74" s="209">
        <v>0.20480363518338202</v>
      </c>
      <c r="W74" s="159">
        <v>15589</v>
      </c>
      <c r="X74" s="210">
        <v>0.22312393547740708</v>
      </c>
    </row>
    <row r="75" spans="1:24" s="7" customFormat="1" x14ac:dyDescent="0.25">
      <c r="B75" s="244"/>
      <c r="C75" s="351"/>
      <c r="D75" s="245">
        <v>3</v>
      </c>
      <c r="E75" s="246" t="s">
        <v>266</v>
      </c>
      <c r="F75" s="239"/>
      <c r="G75" s="207"/>
      <c r="H75" s="160"/>
      <c r="I75" s="208"/>
      <c r="J75" s="209"/>
      <c r="K75" s="159">
        <v>46</v>
      </c>
      <c r="L75" s="160">
        <v>1.8518518518518517E-2</v>
      </c>
      <c r="M75" s="208">
        <v>189</v>
      </c>
      <c r="N75" s="209">
        <v>2.3365063666707875E-2</v>
      </c>
      <c r="O75" s="159">
        <v>448</v>
      </c>
      <c r="P75" s="160">
        <v>2.9820941223457364E-2</v>
      </c>
      <c r="Q75" s="208">
        <v>888</v>
      </c>
      <c r="R75" s="209">
        <v>3.6096093654729482E-2</v>
      </c>
      <c r="S75" s="159">
        <v>882</v>
      </c>
      <c r="T75" s="209">
        <v>5.658924675991274E-2</v>
      </c>
      <c r="U75" s="159">
        <v>265</v>
      </c>
      <c r="V75" s="209">
        <v>8.601103537812399E-2</v>
      </c>
      <c r="W75" s="159">
        <v>2739</v>
      </c>
      <c r="X75" s="210">
        <v>3.9203057237322342E-2</v>
      </c>
    </row>
    <row r="76" spans="1:24" s="7" customFormat="1" x14ac:dyDescent="0.25">
      <c r="B76" s="244"/>
      <c r="C76" s="351"/>
      <c r="D76" s="245">
        <v>4</v>
      </c>
      <c r="E76" s="246" t="s">
        <v>251</v>
      </c>
      <c r="F76" s="239"/>
      <c r="G76" s="207"/>
      <c r="H76" s="160"/>
      <c r="I76" s="208"/>
      <c r="J76" s="209"/>
      <c r="K76" s="159">
        <v>38</v>
      </c>
      <c r="L76" s="160">
        <v>1.5297906602254429E-2</v>
      </c>
      <c r="M76" s="208">
        <v>107</v>
      </c>
      <c r="N76" s="209">
        <v>1.3227840276919273E-2</v>
      </c>
      <c r="O76" s="159">
        <v>263</v>
      </c>
      <c r="P76" s="160">
        <v>1.7506490048592158E-2</v>
      </c>
      <c r="Q76" s="208">
        <v>614</v>
      </c>
      <c r="R76" s="209">
        <v>2.495833502703142E-2</v>
      </c>
      <c r="S76" s="159">
        <v>590</v>
      </c>
      <c r="T76" s="209">
        <v>3.7854484794045941E-2</v>
      </c>
      <c r="U76" s="159">
        <v>249</v>
      </c>
      <c r="V76" s="209">
        <v>8.0817916260954234E-2</v>
      </c>
      <c r="W76" s="159">
        <v>1870</v>
      </c>
      <c r="X76" s="210">
        <v>2.6765139479296377E-2</v>
      </c>
    </row>
    <row r="77" spans="1:24" s="7" customFormat="1" x14ac:dyDescent="0.25">
      <c r="B77" s="247"/>
      <c r="C77" s="353"/>
      <c r="D77" s="248">
        <v>5</v>
      </c>
      <c r="E77" s="249" t="s">
        <v>231</v>
      </c>
      <c r="F77" s="239"/>
      <c r="G77" s="207"/>
      <c r="H77" s="160"/>
      <c r="I77" s="208"/>
      <c r="J77" s="209"/>
      <c r="K77" s="159">
        <v>7</v>
      </c>
      <c r="L77" s="160">
        <v>2.8180354267310788E-3</v>
      </c>
      <c r="M77" s="208">
        <v>41</v>
      </c>
      <c r="N77" s="209">
        <v>5.0686116948943007E-3</v>
      </c>
      <c r="O77" s="159">
        <v>107</v>
      </c>
      <c r="P77" s="160">
        <v>7.1224123011382548E-3</v>
      </c>
      <c r="Q77" s="208">
        <v>213</v>
      </c>
      <c r="R77" s="209">
        <v>8.6581846266411931E-3</v>
      </c>
      <c r="S77" s="159">
        <v>282</v>
      </c>
      <c r="T77" s="209">
        <v>1.8093160528679583E-2</v>
      </c>
      <c r="U77" s="159">
        <v>116</v>
      </c>
      <c r="V77" s="209">
        <v>3.7650113599480686E-2</v>
      </c>
      <c r="W77" s="159">
        <v>771</v>
      </c>
      <c r="X77" s="210">
        <v>1.1035252694405084E-2</v>
      </c>
    </row>
    <row r="78" spans="1:24" s="7" customFormat="1" x14ac:dyDescent="0.25">
      <c r="A78" s="238"/>
      <c r="B78" s="239"/>
      <c r="C78" s="239"/>
      <c r="D78" s="239"/>
      <c r="E78" s="240"/>
      <c r="F78" s="239"/>
      <c r="G78" s="217"/>
      <c r="H78" s="218"/>
      <c r="I78" s="217"/>
      <c r="J78" s="218"/>
      <c r="K78" s="217"/>
      <c r="L78" s="218"/>
      <c r="M78" s="217"/>
      <c r="N78" s="218"/>
      <c r="O78" s="217"/>
      <c r="P78" s="218"/>
      <c r="Q78" s="217"/>
      <c r="R78" s="218"/>
      <c r="S78" s="217"/>
      <c r="T78" s="218"/>
      <c r="U78" s="217"/>
      <c r="V78" s="218"/>
      <c r="W78" s="217"/>
      <c r="X78" s="218"/>
    </row>
    <row r="79" spans="1:24" x14ac:dyDescent="0.25">
      <c r="B79" s="120" t="s">
        <v>104</v>
      </c>
      <c r="C79" s="314" t="s">
        <v>105</v>
      </c>
      <c r="D79" s="121">
        <v>1</v>
      </c>
      <c r="E79" s="122" t="s">
        <v>265</v>
      </c>
      <c r="G79" s="207">
        <v>164</v>
      </c>
      <c r="H79" s="160">
        <v>0.640625</v>
      </c>
      <c r="I79" s="208">
        <v>471</v>
      </c>
      <c r="J79" s="209">
        <v>0.63477088948787064</v>
      </c>
      <c r="K79" s="159">
        <v>1555</v>
      </c>
      <c r="L79" s="160">
        <v>0.62980963953017421</v>
      </c>
      <c r="M79" s="208">
        <v>5060</v>
      </c>
      <c r="N79" s="209">
        <v>0.6296665007466401</v>
      </c>
      <c r="O79" s="159">
        <v>9566</v>
      </c>
      <c r="P79" s="160">
        <v>0.64085214711596439</v>
      </c>
      <c r="Q79" s="208">
        <v>16041</v>
      </c>
      <c r="R79" s="209">
        <v>0.65890326555760936</v>
      </c>
      <c r="S79" s="159">
        <v>9739</v>
      </c>
      <c r="T79" s="209">
        <v>0.6345452176179307</v>
      </c>
      <c r="U79" s="159">
        <v>1701</v>
      </c>
      <c r="V79" s="209">
        <v>0.5649285951511126</v>
      </c>
      <c r="W79" s="159">
        <v>44297</v>
      </c>
      <c r="X79" s="210">
        <v>0.64074116932334302</v>
      </c>
    </row>
    <row r="80" spans="1:24" x14ac:dyDescent="0.25">
      <c r="B80" s="105"/>
      <c r="C80" s="345"/>
      <c r="D80" s="106">
        <v>2</v>
      </c>
      <c r="E80" s="107" t="s">
        <v>248</v>
      </c>
      <c r="G80" s="207">
        <v>76</v>
      </c>
      <c r="H80" s="160">
        <v>0.296875</v>
      </c>
      <c r="I80" s="208">
        <v>198</v>
      </c>
      <c r="J80" s="209">
        <v>0.26684636118598382</v>
      </c>
      <c r="K80" s="159">
        <v>711</v>
      </c>
      <c r="L80" s="160">
        <v>0.28797083839611176</v>
      </c>
      <c r="M80" s="208">
        <v>2403</v>
      </c>
      <c r="N80" s="209">
        <v>0.29902936784469886</v>
      </c>
      <c r="O80" s="159">
        <v>4206</v>
      </c>
      <c r="P80" s="160">
        <v>0.28177128692972464</v>
      </c>
      <c r="Q80" s="208">
        <v>6168</v>
      </c>
      <c r="R80" s="209">
        <v>0.25335797905113988</v>
      </c>
      <c r="S80" s="159">
        <v>3698</v>
      </c>
      <c r="T80" s="209">
        <v>0.24094344540005214</v>
      </c>
      <c r="U80" s="159">
        <v>706</v>
      </c>
      <c r="V80" s="209">
        <v>0.23447359681169047</v>
      </c>
      <c r="W80" s="159">
        <v>18166</v>
      </c>
      <c r="X80" s="210">
        <v>0.26276506494633611</v>
      </c>
    </row>
    <row r="81" spans="1:24" x14ac:dyDescent="0.25">
      <c r="B81" s="105"/>
      <c r="C81" s="345"/>
      <c r="D81" s="106">
        <v>3</v>
      </c>
      <c r="E81" s="107" t="s">
        <v>267</v>
      </c>
      <c r="G81" s="207">
        <v>9</v>
      </c>
      <c r="H81" s="160">
        <v>3.515625E-2</v>
      </c>
      <c r="I81" s="208">
        <v>55</v>
      </c>
      <c r="J81" s="209">
        <v>7.4123989218328842E-2</v>
      </c>
      <c r="K81" s="159">
        <v>148</v>
      </c>
      <c r="L81" s="160">
        <v>5.9943296881328476E-2</v>
      </c>
      <c r="M81" s="208">
        <v>445</v>
      </c>
      <c r="N81" s="209">
        <v>5.5375808860129418E-2</v>
      </c>
      <c r="O81" s="159">
        <v>841</v>
      </c>
      <c r="P81" s="160">
        <v>5.6340858846385747E-2</v>
      </c>
      <c r="Q81" s="208">
        <v>1439</v>
      </c>
      <c r="R81" s="209">
        <v>5.9108646539330456E-2</v>
      </c>
      <c r="S81" s="159">
        <v>1180</v>
      </c>
      <c r="T81" s="209">
        <v>7.6882981495960387E-2</v>
      </c>
      <c r="U81" s="159">
        <v>332</v>
      </c>
      <c r="V81" s="209">
        <v>0.11026237130521421</v>
      </c>
      <c r="W81" s="159">
        <v>4449</v>
      </c>
      <c r="X81" s="210">
        <v>6.4353284924928394E-2</v>
      </c>
    </row>
    <row r="82" spans="1:24" x14ac:dyDescent="0.25">
      <c r="B82" s="112"/>
      <c r="C82" s="346"/>
      <c r="D82" s="113">
        <v>4</v>
      </c>
      <c r="E82" s="114" t="s">
        <v>231</v>
      </c>
      <c r="G82" s="207">
        <v>7</v>
      </c>
      <c r="H82" s="160">
        <v>2.734375E-2</v>
      </c>
      <c r="I82" s="208">
        <v>18</v>
      </c>
      <c r="J82" s="209">
        <v>2.4258760107816711E-2</v>
      </c>
      <c r="K82" s="159">
        <v>55</v>
      </c>
      <c r="L82" s="160">
        <v>2.227622519238558E-2</v>
      </c>
      <c r="M82" s="208">
        <v>128</v>
      </c>
      <c r="N82" s="209">
        <v>1.5928322548531607E-2</v>
      </c>
      <c r="O82" s="159">
        <v>314</v>
      </c>
      <c r="P82" s="160">
        <v>2.1035707107925235E-2</v>
      </c>
      <c r="Q82" s="208">
        <v>697</v>
      </c>
      <c r="R82" s="209">
        <v>2.8630108851920313E-2</v>
      </c>
      <c r="S82" s="159">
        <v>731</v>
      </c>
      <c r="T82" s="209">
        <v>4.7628355486056817E-2</v>
      </c>
      <c r="U82" s="159">
        <v>272</v>
      </c>
      <c r="V82" s="209">
        <v>9.0335436731982729E-2</v>
      </c>
      <c r="W82" s="159">
        <v>2222</v>
      </c>
      <c r="X82" s="210">
        <v>3.2140480805392425E-2</v>
      </c>
    </row>
    <row r="83" spans="1:24" x14ac:dyDescent="0.25">
      <c r="A83" s="34"/>
      <c r="G83" s="217"/>
      <c r="H83" s="218"/>
      <c r="I83" s="217"/>
      <c r="J83" s="218"/>
      <c r="K83" s="217"/>
      <c r="L83" s="218"/>
      <c r="M83" s="217"/>
      <c r="N83" s="218"/>
      <c r="O83" s="217"/>
      <c r="P83" s="218"/>
      <c r="Q83" s="217"/>
      <c r="R83" s="218"/>
      <c r="S83" s="217"/>
      <c r="T83" s="218"/>
      <c r="U83" s="217"/>
      <c r="V83" s="218"/>
      <c r="W83" s="217"/>
      <c r="X83" s="218"/>
    </row>
    <row r="84" spans="1:24" x14ac:dyDescent="0.25">
      <c r="B84" s="120" t="s">
        <v>106</v>
      </c>
      <c r="C84" s="314" t="s">
        <v>107</v>
      </c>
      <c r="D84" s="121">
        <v>1</v>
      </c>
      <c r="E84" s="122" t="s">
        <v>265</v>
      </c>
      <c r="G84" s="207"/>
      <c r="H84" s="160"/>
      <c r="I84" s="208"/>
      <c r="J84" s="209"/>
      <c r="K84" s="159">
        <v>1337</v>
      </c>
      <c r="L84" s="160">
        <v>0.53933037515127069</v>
      </c>
      <c r="M84" s="208">
        <v>3886</v>
      </c>
      <c r="N84" s="209">
        <v>0.48435747226723169</v>
      </c>
      <c r="O84" s="159">
        <v>7594</v>
      </c>
      <c r="P84" s="160">
        <v>0.50983551527358173</v>
      </c>
      <c r="Q84" s="208">
        <v>12499</v>
      </c>
      <c r="R84" s="209">
        <v>0.51612503613164307</v>
      </c>
      <c r="S84" s="159">
        <v>7141</v>
      </c>
      <c r="T84" s="209">
        <v>0.46970992567256464</v>
      </c>
      <c r="U84" s="159">
        <v>1208</v>
      </c>
      <c r="V84" s="209">
        <v>0.40414854466376715</v>
      </c>
      <c r="W84" s="159">
        <v>34239</v>
      </c>
      <c r="X84" s="210">
        <v>0.49762371920645304</v>
      </c>
    </row>
    <row r="85" spans="1:24" x14ac:dyDescent="0.25">
      <c r="B85" s="105"/>
      <c r="C85" s="345"/>
      <c r="D85" s="106">
        <v>2</v>
      </c>
      <c r="E85" s="107" t="s">
        <v>248</v>
      </c>
      <c r="G85" s="207"/>
      <c r="H85" s="160"/>
      <c r="I85" s="208"/>
      <c r="J85" s="209"/>
      <c r="K85" s="159">
        <v>727</v>
      </c>
      <c r="L85" s="160">
        <v>0.29326341266639772</v>
      </c>
      <c r="M85" s="208">
        <v>2462</v>
      </c>
      <c r="N85" s="209">
        <v>0.30686775520378912</v>
      </c>
      <c r="O85" s="159">
        <v>4182</v>
      </c>
      <c r="P85" s="160">
        <v>0.28076535750251763</v>
      </c>
      <c r="Q85" s="208">
        <v>6249</v>
      </c>
      <c r="R85" s="209">
        <v>0.25804187141264401</v>
      </c>
      <c r="S85" s="159">
        <v>3660</v>
      </c>
      <c r="T85" s="209">
        <v>0.24074195882391633</v>
      </c>
      <c r="U85" s="159">
        <v>643</v>
      </c>
      <c r="V85" s="209">
        <v>0.2151221144195383</v>
      </c>
      <c r="W85" s="159">
        <v>18217</v>
      </c>
      <c r="X85" s="210">
        <v>0.26476273526633237</v>
      </c>
    </row>
    <row r="86" spans="1:24" x14ac:dyDescent="0.25">
      <c r="B86" s="105"/>
      <c r="C86" s="345"/>
      <c r="D86" s="106">
        <v>3</v>
      </c>
      <c r="E86" s="107" t="s">
        <v>268</v>
      </c>
      <c r="G86" s="207"/>
      <c r="H86" s="160"/>
      <c r="I86" s="208"/>
      <c r="J86" s="209"/>
      <c r="K86" s="159">
        <v>298</v>
      </c>
      <c r="L86" s="160">
        <v>0.12020976200080678</v>
      </c>
      <c r="M86" s="208">
        <v>1271</v>
      </c>
      <c r="N86" s="209">
        <v>0.15841954381154183</v>
      </c>
      <c r="O86" s="159">
        <v>2223</v>
      </c>
      <c r="P86" s="160">
        <v>0.14924471299093656</v>
      </c>
      <c r="Q86" s="208">
        <v>3496</v>
      </c>
      <c r="R86" s="209">
        <v>0.14436139901721931</v>
      </c>
      <c r="S86" s="159">
        <v>2522</v>
      </c>
      <c r="T86" s="209">
        <v>0.16588831151746367</v>
      </c>
      <c r="U86" s="159">
        <v>547</v>
      </c>
      <c r="V86" s="209">
        <v>0.18300434928069589</v>
      </c>
      <c r="W86" s="159">
        <v>10458</v>
      </c>
      <c r="X86" s="210">
        <v>0.15199476782210594</v>
      </c>
    </row>
    <row r="87" spans="1:24" x14ac:dyDescent="0.25">
      <c r="B87" s="105"/>
      <c r="C87" s="345"/>
      <c r="D87" s="106">
        <v>4</v>
      </c>
      <c r="E87" s="107" t="s">
        <v>251</v>
      </c>
      <c r="G87" s="207"/>
      <c r="H87" s="160"/>
      <c r="I87" s="208"/>
      <c r="J87" s="209"/>
      <c r="K87" s="159">
        <v>54</v>
      </c>
      <c r="L87" s="160">
        <v>2.1782977006857603E-2</v>
      </c>
      <c r="M87" s="208">
        <v>180</v>
      </c>
      <c r="N87" s="209">
        <v>2.2435497943412687E-2</v>
      </c>
      <c r="O87" s="159">
        <v>482</v>
      </c>
      <c r="P87" s="160">
        <v>3.2359852299429337E-2</v>
      </c>
      <c r="Q87" s="208">
        <v>1165</v>
      </c>
      <c r="R87" s="209">
        <v>4.8106701903621422E-2</v>
      </c>
      <c r="S87" s="159">
        <v>1172</v>
      </c>
      <c r="T87" s="209">
        <v>7.7090048016838789E-2</v>
      </c>
      <c r="U87" s="159">
        <v>384</v>
      </c>
      <c r="V87" s="209">
        <v>0.12847106055536969</v>
      </c>
      <c r="W87" s="159">
        <v>3452</v>
      </c>
      <c r="X87" s="210">
        <v>5.0170772472930746E-2</v>
      </c>
    </row>
    <row r="88" spans="1:24" x14ac:dyDescent="0.25">
      <c r="B88" s="112"/>
      <c r="C88" s="346"/>
      <c r="D88" s="113">
        <v>5</v>
      </c>
      <c r="E88" s="114" t="s">
        <v>231</v>
      </c>
      <c r="G88" s="207"/>
      <c r="H88" s="160"/>
      <c r="I88" s="208"/>
      <c r="J88" s="209"/>
      <c r="K88" s="159">
        <v>63</v>
      </c>
      <c r="L88" s="160">
        <v>2.5413473174667203E-2</v>
      </c>
      <c r="M88" s="208">
        <v>224</v>
      </c>
      <c r="N88" s="209">
        <v>2.7919730774024678E-2</v>
      </c>
      <c r="O88" s="159">
        <v>414</v>
      </c>
      <c r="P88" s="160">
        <v>2.7794561933534745E-2</v>
      </c>
      <c r="Q88" s="208">
        <v>808</v>
      </c>
      <c r="R88" s="209">
        <v>3.3364991534872199E-2</v>
      </c>
      <c r="S88" s="159">
        <v>708</v>
      </c>
      <c r="T88" s="209">
        <v>4.65697559692166E-2</v>
      </c>
      <c r="U88" s="159">
        <v>207</v>
      </c>
      <c r="V88" s="209">
        <v>6.9253931080628967E-2</v>
      </c>
      <c r="W88" s="159">
        <v>2439</v>
      </c>
      <c r="X88" s="210">
        <v>3.5448005232177893E-2</v>
      </c>
    </row>
    <row r="89" spans="1:24" x14ac:dyDescent="0.25">
      <c r="A89" s="34"/>
      <c r="E89" s="68"/>
      <c r="G89" s="217"/>
      <c r="H89" s="218"/>
      <c r="I89" s="217"/>
      <c r="J89" s="218"/>
      <c r="K89" s="217"/>
      <c r="L89" s="218"/>
      <c r="M89" s="217"/>
      <c r="N89" s="218"/>
      <c r="O89" s="217"/>
      <c r="P89" s="218"/>
      <c r="Q89" s="217"/>
      <c r="R89" s="218"/>
      <c r="S89" s="217"/>
      <c r="T89" s="218"/>
      <c r="U89" s="217"/>
      <c r="V89" s="218"/>
      <c r="W89" s="217"/>
      <c r="X89" s="218"/>
    </row>
    <row r="90" spans="1:24" x14ac:dyDescent="0.25">
      <c r="B90" s="120" t="s">
        <v>108</v>
      </c>
      <c r="C90" s="314" t="s">
        <v>109</v>
      </c>
      <c r="D90" s="121">
        <v>1</v>
      </c>
      <c r="E90" s="122" t="s">
        <v>265</v>
      </c>
      <c r="G90" s="207"/>
      <c r="H90" s="160"/>
      <c r="I90" s="208"/>
      <c r="J90" s="209"/>
      <c r="K90" s="159">
        <v>1736</v>
      </c>
      <c r="L90" s="160">
        <v>0.71264367816091956</v>
      </c>
      <c r="M90" s="208">
        <v>5739</v>
      </c>
      <c r="N90" s="209">
        <v>0.72489579386131109</v>
      </c>
      <c r="O90" s="159">
        <v>11187</v>
      </c>
      <c r="P90" s="160">
        <v>0.75700365408038972</v>
      </c>
      <c r="Q90" s="208">
        <v>19094</v>
      </c>
      <c r="R90" s="209">
        <v>0.7918550159664911</v>
      </c>
      <c r="S90" s="159">
        <v>11824</v>
      </c>
      <c r="T90" s="209">
        <v>0.77763893456099964</v>
      </c>
      <c r="U90" s="159">
        <v>2260</v>
      </c>
      <c r="V90" s="209">
        <v>0.75283144570286475</v>
      </c>
      <c r="W90" s="159">
        <v>52533</v>
      </c>
      <c r="X90" s="210">
        <v>0.76768960982025425</v>
      </c>
    </row>
    <row r="91" spans="1:24" x14ac:dyDescent="0.25">
      <c r="B91" s="105"/>
      <c r="C91" s="345"/>
      <c r="D91" s="106">
        <v>2</v>
      </c>
      <c r="E91" s="107" t="s">
        <v>248</v>
      </c>
      <c r="G91" s="207"/>
      <c r="H91" s="160"/>
      <c r="I91" s="208"/>
      <c r="J91" s="209"/>
      <c r="K91" s="159">
        <v>589</v>
      </c>
      <c r="L91" s="160">
        <v>0.24178981937602628</v>
      </c>
      <c r="M91" s="208">
        <v>1751</v>
      </c>
      <c r="N91" s="209">
        <v>0.22116963496273842</v>
      </c>
      <c r="O91" s="159">
        <v>2924</v>
      </c>
      <c r="P91" s="160">
        <v>0.19786168629043172</v>
      </c>
      <c r="Q91" s="208">
        <v>4105</v>
      </c>
      <c r="R91" s="209">
        <v>0.17024011943764775</v>
      </c>
      <c r="S91" s="159">
        <v>2593</v>
      </c>
      <c r="T91" s="209">
        <v>0.17053600789214074</v>
      </c>
      <c r="U91" s="159">
        <v>524</v>
      </c>
      <c r="V91" s="209">
        <v>0.17455029980013326</v>
      </c>
      <c r="W91" s="159">
        <v>12718</v>
      </c>
      <c r="X91" s="210">
        <v>0.18585415753324566</v>
      </c>
    </row>
    <row r="92" spans="1:24" x14ac:dyDescent="0.25">
      <c r="B92" s="105"/>
      <c r="C92" s="345"/>
      <c r="D92" s="106">
        <v>3</v>
      </c>
      <c r="E92" s="107" t="s">
        <v>269</v>
      </c>
      <c r="G92" s="207"/>
      <c r="H92" s="160"/>
      <c r="I92" s="208"/>
      <c r="J92" s="209"/>
      <c r="K92" s="159">
        <v>93</v>
      </c>
      <c r="L92" s="160">
        <v>3.8177339901477834E-2</v>
      </c>
      <c r="M92" s="208">
        <v>347</v>
      </c>
      <c r="N92" s="209">
        <v>4.3829733484905896E-2</v>
      </c>
      <c r="O92" s="159">
        <v>538</v>
      </c>
      <c r="P92" s="160">
        <v>3.640546758695358E-2</v>
      </c>
      <c r="Q92" s="208">
        <v>724</v>
      </c>
      <c r="R92" s="209">
        <v>3.0025297557334216E-2</v>
      </c>
      <c r="S92" s="159">
        <v>531</v>
      </c>
      <c r="T92" s="209">
        <v>3.4922722788556397E-2</v>
      </c>
      <c r="U92" s="159">
        <v>132</v>
      </c>
      <c r="V92" s="209">
        <v>4.3970686209193872E-2</v>
      </c>
      <c r="W92" s="159">
        <v>2406</v>
      </c>
      <c r="X92" s="210">
        <v>3.5160017536168348E-2</v>
      </c>
    </row>
    <row r="93" spans="1:24" x14ac:dyDescent="0.25">
      <c r="B93" s="112"/>
      <c r="C93" s="346"/>
      <c r="D93" s="113">
        <v>4</v>
      </c>
      <c r="E93" s="114" t="s">
        <v>231</v>
      </c>
      <c r="G93" s="207"/>
      <c r="H93" s="160"/>
      <c r="I93" s="208"/>
      <c r="J93" s="209"/>
      <c r="K93" s="159">
        <v>18</v>
      </c>
      <c r="L93" s="160">
        <v>7.3891625615763543E-3</v>
      </c>
      <c r="M93" s="208">
        <v>80</v>
      </c>
      <c r="N93" s="209">
        <v>1.0104837691044588E-2</v>
      </c>
      <c r="O93" s="159">
        <v>129</v>
      </c>
      <c r="P93" s="160">
        <v>8.7291920422249286E-3</v>
      </c>
      <c r="Q93" s="208">
        <v>190</v>
      </c>
      <c r="R93" s="209">
        <v>7.8795670385269356E-3</v>
      </c>
      <c r="S93" s="159">
        <v>257</v>
      </c>
      <c r="T93" s="209">
        <v>1.6902334758303189E-2</v>
      </c>
      <c r="U93" s="159">
        <v>86</v>
      </c>
      <c r="V93" s="209">
        <v>2.8647568287808126E-2</v>
      </c>
      <c r="W93" s="159">
        <v>773</v>
      </c>
      <c r="X93" s="210">
        <v>1.1296215110331726E-2</v>
      </c>
    </row>
    <row r="94" spans="1:24" x14ac:dyDescent="0.25">
      <c r="A94" s="34"/>
      <c r="E94" s="68"/>
      <c r="G94" s="217"/>
      <c r="H94" s="218"/>
      <c r="I94" s="217"/>
      <c r="J94" s="218"/>
      <c r="K94" s="217"/>
      <c r="L94" s="218"/>
      <c r="M94" s="217"/>
      <c r="N94" s="218"/>
      <c r="O94" s="217"/>
      <c r="P94" s="218"/>
      <c r="Q94" s="217"/>
      <c r="R94" s="218"/>
      <c r="S94" s="217"/>
      <c r="T94" s="218"/>
      <c r="U94" s="217"/>
      <c r="V94" s="218"/>
      <c r="W94" s="217"/>
      <c r="X94" s="218"/>
    </row>
    <row r="95" spans="1:24" x14ac:dyDescent="0.25">
      <c r="B95" s="120" t="s">
        <v>110</v>
      </c>
      <c r="C95" s="314" t="s">
        <v>111</v>
      </c>
      <c r="D95" s="121">
        <v>1</v>
      </c>
      <c r="E95" s="122" t="s">
        <v>239</v>
      </c>
      <c r="G95" s="207">
        <v>228</v>
      </c>
      <c r="H95" s="160">
        <v>0.88372093023255816</v>
      </c>
      <c r="I95" s="208">
        <v>659</v>
      </c>
      <c r="J95" s="209">
        <v>0.89054054054054055</v>
      </c>
      <c r="K95" s="159">
        <v>2221</v>
      </c>
      <c r="L95" s="160">
        <v>0.89448248086991544</v>
      </c>
      <c r="M95" s="208">
        <v>7163</v>
      </c>
      <c r="N95" s="209">
        <v>0.88992421418809786</v>
      </c>
      <c r="O95" s="159">
        <v>13419</v>
      </c>
      <c r="P95" s="160">
        <v>0.89573459715639814</v>
      </c>
      <c r="Q95" s="208">
        <v>21583</v>
      </c>
      <c r="R95" s="209">
        <v>0.88155046358697875</v>
      </c>
      <c r="S95" s="159">
        <v>13030</v>
      </c>
      <c r="T95" s="209">
        <v>0.84194882398552595</v>
      </c>
      <c r="U95" s="159">
        <v>2306</v>
      </c>
      <c r="V95" s="209">
        <v>0.75016265452179576</v>
      </c>
      <c r="W95" s="159">
        <v>60609</v>
      </c>
      <c r="X95" s="210">
        <v>0.87152018865754055</v>
      </c>
    </row>
    <row r="96" spans="1:24" x14ac:dyDescent="0.25">
      <c r="B96" s="105"/>
      <c r="C96" s="345"/>
      <c r="D96" s="106">
        <v>2</v>
      </c>
      <c r="E96" s="107" t="s">
        <v>270</v>
      </c>
      <c r="G96" s="207">
        <v>15</v>
      </c>
      <c r="H96" s="160">
        <v>5.8139534883720929E-2</v>
      </c>
      <c r="I96" s="208">
        <v>54</v>
      </c>
      <c r="J96" s="209">
        <v>7.2972972972972977E-2</v>
      </c>
      <c r="K96" s="159">
        <v>195</v>
      </c>
      <c r="L96" s="160">
        <v>7.8534031413612565E-2</v>
      </c>
      <c r="M96" s="208">
        <v>659</v>
      </c>
      <c r="N96" s="209">
        <v>8.1873524661448621E-2</v>
      </c>
      <c r="O96" s="159">
        <v>1189</v>
      </c>
      <c r="P96" s="160">
        <v>7.9367198451371732E-2</v>
      </c>
      <c r="Q96" s="208">
        <v>2253</v>
      </c>
      <c r="R96" s="209">
        <v>9.2023036392598942E-2</v>
      </c>
      <c r="S96" s="159">
        <v>1829</v>
      </c>
      <c r="T96" s="209">
        <v>0.11818299302145258</v>
      </c>
      <c r="U96" s="159">
        <v>583</v>
      </c>
      <c r="V96" s="209">
        <v>0.18965517241379309</v>
      </c>
      <c r="W96" s="159">
        <v>6777</v>
      </c>
      <c r="X96" s="210">
        <v>9.7449096974577251E-2</v>
      </c>
    </row>
    <row r="97" spans="1:24" x14ac:dyDescent="0.25">
      <c r="B97" s="112"/>
      <c r="C97" s="346"/>
      <c r="D97" s="113">
        <v>3</v>
      </c>
      <c r="E97" s="114" t="s">
        <v>231</v>
      </c>
      <c r="G97" s="207">
        <v>15</v>
      </c>
      <c r="H97" s="160">
        <v>5.8139534883720929E-2</v>
      </c>
      <c r="I97" s="208">
        <v>27</v>
      </c>
      <c r="J97" s="209">
        <v>3.6486486486486489E-2</v>
      </c>
      <c r="K97" s="159">
        <v>67</v>
      </c>
      <c r="L97" s="160">
        <v>2.6983487716472011E-2</v>
      </c>
      <c r="M97" s="208">
        <v>227</v>
      </c>
      <c r="N97" s="209">
        <v>2.8202261150453472E-2</v>
      </c>
      <c r="O97" s="159">
        <v>373</v>
      </c>
      <c r="P97" s="160">
        <v>2.4898204392230158E-2</v>
      </c>
      <c r="Q97" s="208">
        <v>647</v>
      </c>
      <c r="R97" s="209">
        <v>2.6426500020422333E-2</v>
      </c>
      <c r="S97" s="159">
        <v>617</v>
      </c>
      <c r="T97" s="209">
        <v>3.9868182993021452E-2</v>
      </c>
      <c r="U97" s="159">
        <v>185</v>
      </c>
      <c r="V97" s="209">
        <v>6.018217306441119E-2</v>
      </c>
      <c r="W97" s="159">
        <v>2158</v>
      </c>
      <c r="X97" s="210">
        <v>3.1030714367882205E-2</v>
      </c>
    </row>
    <row r="98" spans="1:24" x14ac:dyDescent="0.25">
      <c r="A98" s="34"/>
      <c r="E98" s="68"/>
      <c r="G98" s="217"/>
      <c r="H98" s="218"/>
      <c r="I98" s="217"/>
      <c r="J98" s="218"/>
      <c r="K98" s="217"/>
      <c r="L98" s="218"/>
      <c r="M98" s="217"/>
      <c r="N98" s="218"/>
      <c r="O98" s="217"/>
      <c r="P98" s="218"/>
      <c r="Q98" s="217"/>
      <c r="R98" s="218"/>
      <c r="S98" s="217"/>
      <c r="T98" s="218"/>
      <c r="U98" s="217"/>
      <c r="V98" s="218"/>
      <c r="W98" s="217"/>
      <c r="X98" s="218"/>
    </row>
    <row r="99" spans="1:24" x14ac:dyDescent="0.25">
      <c r="B99" s="120" t="s">
        <v>112</v>
      </c>
      <c r="C99" s="314" t="s">
        <v>113</v>
      </c>
      <c r="D99" s="121">
        <v>1</v>
      </c>
      <c r="E99" s="122" t="s">
        <v>271</v>
      </c>
      <c r="G99" s="207"/>
      <c r="H99" s="160"/>
      <c r="I99" s="208"/>
      <c r="J99" s="209"/>
      <c r="K99" s="159">
        <v>1038</v>
      </c>
      <c r="L99" s="160">
        <v>0.46777827850383058</v>
      </c>
      <c r="M99" s="208">
        <v>3240</v>
      </c>
      <c r="N99" s="209">
        <v>0.45245077503142017</v>
      </c>
      <c r="O99" s="159">
        <v>6151</v>
      </c>
      <c r="P99" s="160">
        <v>0.45916691549716332</v>
      </c>
      <c r="Q99" s="208">
        <v>10577</v>
      </c>
      <c r="R99" s="209">
        <v>0.49126799814212724</v>
      </c>
      <c r="S99" s="159">
        <v>6343</v>
      </c>
      <c r="T99" s="209">
        <v>0.48769798554513299</v>
      </c>
      <c r="U99" s="159">
        <v>1082</v>
      </c>
      <c r="V99" s="209">
        <v>0.46839826839826842</v>
      </c>
      <c r="W99" s="159">
        <v>28865</v>
      </c>
      <c r="X99" s="210">
        <v>0.47705224188936818</v>
      </c>
    </row>
    <row r="100" spans="1:24" x14ac:dyDescent="0.25">
      <c r="B100" s="105"/>
      <c r="C100" s="345"/>
      <c r="D100" s="106">
        <v>2</v>
      </c>
      <c r="E100" s="107" t="s">
        <v>272</v>
      </c>
      <c r="G100" s="207"/>
      <c r="H100" s="160"/>
      <c r="I100" s="208"/>
      <c r="J100" s="209"/>
      <c r="K100" s="159">
        <v>690</v>
      </c>
      <c r="L100" s="160">
        <v>0.31095087877422262</v>
      </c>
      <c r="M100" s="208">
        <v>2209</v>
      </c>
      <c r="N100" s="209">
        <v>0.30847646976679233</v>
      </c>
      <c r="O100" s="159">
        <v>4060</v>
      </c>
      <c r="P100" s="160">
        <v>0.30307554493878769</v>
      </c>
      <c r="Q100" s="208">
        <v>6077</v>
      </c>
      <c r="R100" s="209">
        <v>0.28225731537389687</v>
      </c>
      <c r="S100" s="159">
        <v>3722</v>
      </c>
      <c r="T100" s="209">
        <v>0.28617561125634322</v>
      </c>
      <c r="U100" s="159">
        <v>624</v>
      </c>
      <c r="V100" s="209">
        <v>0.27012987012987011</v>
      </c>
      <c r="W100" s="159">
        <v>17653</v>
      </c>
      <c r="X100" s="210">
        <v>0.29175136761035914</v>
      </c>
    </row>
    <row r="101" spans="1:24" x14ac:dyDescent="0.25">
      <c r="B101" s="105"/>
      <c r="C101" s="345"/>
      <c r="D101" s="106">
        <v>3</v>
      </c>
      <c r="E101" s="107" t="s">
        <v>273</v>
      </c>
      <c r="G101" s="207"/>
      <c r="H101" s="160"/>
      <c r="I101" s="208"/>
      <c r="J101" s="209"/>
      <c r="K101" s="159">
        <v>179</v>
      </c>
      <c r="L101" s="160">
        <v>8.0666967102298329E-2</v>
      </c>
      <c r="M101" s="208">
        <v>572</v>
      </c>
      <c r="N101" s="209">
        <v>7.9877112135176648E-2</v>
      </c>
      <c r="O101" s="159">
        <v>958</v>
      </c>
      <c r="P101" s="160">
        <v>7.151388474171394E-2</v>
      </c>
      <c r="Q101" s="208">
        <v>1349</v>
      </c>
      <c r="R101" s="209">
        <v>6.2656758012076166E-2</v>
      </c>
      <c r="S101" s="159">
        <v>763</v>
      </c>
      <c r="T101" s="209">
        <v>5.8665231431646932E-2</v>
      </c>
      <c r="U101" s="159">
        <v>134</v>
      </c>
      <c r="V101" s="209">
        <v>5.8008658008658009E-2</v>
      </c>
      <c r="W101" s="159">
        <v>4021</v>
      </c>
      <c r="X101" s="210">
        <v>6.645512089510304E-2</v>
      </c>
    </row>
    <row r="102" spans="1:24" x14ac:dyDescent="0.25">
      <c r="B102" s="105"/>
      <c r="C102" s="345"/>
      <c r="D102" s="106">
        <v>4</v>
      </c>
      <c r="E102" s="107" t="s">
        <v>274</v>
      </c>
      <c r="G102" s="207"/>
      <c r="H102" s="160"/>
      <c r="I102" s="208"/>
      <c r="J102" s="209"/>
      <c r="K102" s="159">
        <v>106</v>
      </c>
      <c r="L102" s="160">
        <v>4.7769265434880574E-2</v>
      </c>
      <c r="M102" s="208">
        <v>372</v>
      </c>
      <c r="N102" s="209">
        <v>5.1948051948051951E-2</v>
      </c>
      <c r="O102" s="159">
        <v>607</v>
      </c>
      <c r="P102" s="160">
        <v>4.5312033442818749E-2</v>
      </c>
      <c r="Q102" s="208">
        <v>805</v>
      </c>
      <c r="R102" s="209">
        <v>3.7389688806316768E-2</v>
      </c>
      <c r="S102" s="159">
        <v>405</v>
      </c>
      <c r="T102" s="209">
        <v>3.1139474088882055E-2</v>
      </c>
      <c r="U102" s="159">
        <v>61</v>
      </c>
      <c r="V102" s="209">
        <v>2.6406926406926406E-2</v>
      </c>
      <c r="W102" s="159">
        <v>2392</v>
      </c>
      <c r="X102" s="210">
        <v>3.9532616060951625E-2</v>
      </c>
    </row>
    <row r="103" spans="1:24" x14ac:dyDescent="0.25">
      <c r="B103" s="105"/>
      <c r="C103" s="345"/>
      <c r="D103" s="106">
        <v>5</v>
      </c>
      <c r="E103" s="107" t="s">
        <v>275</v>
      </c>
      <c r="G103" s="207"/>
      <c r="H103" s="160"/>
      <c r="I103" s="208"/>
      <c r="J103" s="209"/>
      <c r="K103" s="159">
        <v>45</v>
      </c>
      <c r="L103" s="160">
        <v>2.0279405137449302E-2</v>
      </c>
      <c r="M103" s="208">
        <v>149</v>
      </c>
      <c r="N103" s="209">
        <v>2.0807149839407905E-2</v>
      </c>
      <c r="O103" s="159">
        <v>216</v>
      </c>
      <c r="P103" s="160">
        <v>1.6124216183935502E-2</v>
      </c>
      <c r="Q103" s="208">
        <v>245</v>
      </c>
      <c r="R103" s="209">
        <v>1.137947050627032E-2</v>
      </c>
      <c r="S103" s="159">
        <v>115</v>
      </c>
      <c r="T103" s="209">
        <v>8.8420728894356444E-3</v>
      </c>
      <c r="U103" s="159">
        <v>15</v>
      </c>
      <c r="V103" s="209">
        <v>6.4935064935064939E-3</v>
      </c>
      <c r="W103" s="159">
        <v>804</v>
      </c>
      <c r="X103" s="210">
        <v>1.3287718776339927E-2</v>
      </c>
    </row>
    <row r="104" spans="1:24" x14ac:dyDescent="0.25">
      <c r="B104" s="112"/>
      <c r="C104" s="346"/>
      <c r="D104" s="113">
        <v>6</v>
      </c>
      <c r="E104" s="114" t="s">
        <v>276</v>
      </c>
      <c r="G104" s="207"/>
      <c r="H104" s="160"/>
      <c r="I104" s="208"/>
      <c r="J104" s="209"/>
      <c r="K104" s="159">
        <v>161</v>
      </c>
      <c r="L104" s="160">
        <v>7.2555205047318619E-2</v>
      </c>
      <c r="M104" s="208">
        <v>619</v>
      </c>
      <c r="N104" s="209">
        <v>8.6440441279150959E-2</v>
      </c>
      <c r="O104" s="159">
        <v>1404</v>
      </c>
      <c r="P104" s="160">
        <v>0.10480740519558077</v>
      </c>
      <c r="Q104" s="208">
        <v>2477</v>
      </c>
      <c r="R104" s="209">
        <v>0.11504876915931259</v>
      </c>
      <c r="S104" s="159">
        <v>1658</v>
      </c>
      <c r="T104" s="209">
        <v>0.12747962478855912</v>
      </c>
      <c r="U104" s="159">
        <v>394</v>
      </c>
      <c r="V104" s="209">
        <v>0.17056277056277055</v>
      </c>
      <c r="W104" s="159">
        <v>6772</v>
      </c>
      <c r="X104" s="210">
        <v>0.11192093476787809</v>
      </c>
    </row>
    <row r="105" spans="1:24" x14ac:dyDescent="0.25">
      <c r="A105" s="34"/>
      <c r="E105" s="68"/>
      <c r="G105" s="217"/>
      <c r="H105" s="218"/>
      <c r="I105" s="217"/>
      <c r="J105" s="218"/>
      <c r="K105" s="217"/>
      <c r="L105" s="218"/>
      <c r="M105" s="217"/>
      <c r="N105" s="218"/>
      <c r="O105" s="217"/>
      <c r="P105" s="218"/>
      <c r="Q105" s="217"/>
      <c r="R105" s="218"/>
      <c r="S105" s="217"/>
      <c r="T105" s="218"/>
      <c r="U105" s="217"/>
      <c r="V105" s="218"/>
      <c r="W105" s="217"/>
      <c r="X105" s="218"/>
    </row>
    <row r="106" spans="1:24" x14ac:dyDescent="0.25">
      <c r="B106" s="120" t="s">
        <v>114</v>
      </c>
      <c r="C106" s="314" t="s">
        <v>115</v>
      </c>
      <c r="D106" s="121">
        <v>1</v>
      </c>
      <c r="E106" s="122" t="s">
        <v>277</v>
      </c>
      <c r="G106" s="207"/>
      <c r="H106" s="160"/>
      <c r="I106" s="208"/>
      <c r="J106" s="209"/>
      <c r="K106" s="159">
        <v>1725</v>
      </c>
      <c r="L106" s="160">
        <v>0.7784296028880866</v>
      </c>
      <c r="M106" s="208">
        <v>5549</v>
      </c>
      <c r="N106" s="209">
        <v>0.77662701189643102</v>
      </c>
      <c r="O106" s="159">
        <v>10154</v>
      </c>
      <c r="P106" s="160">
        <v>0.76059925093632963</v>
      </c>
      <c r="Q106" s="208">
        <v>16361</v>
      </c>
      <c r="R106" s="209">
        <v>0.76381886087768436</v>
      </c>
      <c r="S106" s="159">
        <v>9483</v>
      </c>
      <c r="T106" s="209">
        <v>0.73580074487895719</v>
      </c>
      <c r="U106" s="159">
        <v>1507</v>
      </c>
      <c r="V106" s="209">
        <v>0.66212653778558872</v>
      </c>
      <c r="W106" s="159">
        <v>45448</v>
      </c>
      <c r="X106" s="210">
        <v>0.75522616238492468</v>
      </c>
    </row>
    <row r="107" spans="1:24" x14ac:dyDescent="0.25">
      <c r="B107" s="105"/>
      <c r="C107" s="345"/>
      <c r="D107" s="106">
        <v>2</v>
      </c>
      <c r="E107" s="107" t="s">
        <v>278</v>
      </c>
      <c r="G107" s="207"/>
      <c r="H107" s="160"/>
      <c r="I107" s="208"/>
      <c r="J107" s="209"/>
      <c r="K107" s="159">
        <v>260</v>
      </c>
      <c r="L107" s="160">
        <v>0.11732851985559567</v>
      </c>
      <c r="M107" s="208">
        <v>760</v>
      </c>
      <c r="N107" s="209">
        <v>0.10636808957312806</v>
      </c>
      <c r="O107" s="159">
        <v>1165</v>
      </c>
      <c r="P107" s="160">
        <v>8.7265917602996249E-2</v>
      </c>
      <c r="Q107" s="208">
        <v>1550</v>
      </c>
      <c r="R107" s="209">
        <v>7.2362278244631192E-2</v>
      </c>
      <c r="S107" s="159">
        <v>938</v>
      </c>
      <c r="T107" s="209">
        <v>7.2780881440099324E-2</v>
      </c>
      <c r="U107" s="159">
        <v>195</v>
      </c>
      <c r="V107" s="209">
        <v>8.5676625659050973E-2</v>
      </c>
      <c r="W107" s="159">
        <v>4991</v>
      </c>
      <c r="X107" s="210">
        <v>8.2937286051380898E-2</v>
      </c>
    </row>
    <row r="108" spans="1:24" x14ac:dyDescent="0.25">
      <c r="B108" s="105"/>
      <c r="C108" s="345"/>
      <c r="D108" s="106">
        <v>3</v>
      </c>
      <c r="E108" s="107" t="s">
        <v>279</v>
      </c>
      <c r="G108" s="207"/>
      <c r="H108" s="160"/>
      <c r="I108" s="208"/>
      <c r="J108" s="209"/>
      <c r="K108" s="159">
        <v>47</v>
      </c>
      <c r="L108" s="160">
        <v>2.1209386281588447E-2</v>
      </c>
      <c r="M108" s="208">
        <v>147</v>
      </c>
      <c r="N108" s="209">
        <v>2.0573827851644508E-2</v>
      </c>
      <c r="O108" s="159">
        <v>267</v>
      </c>
      <c r="P108" s="160">
        <v>0.02</v>
      </c>
      <c r="Q108" s="208">
        <v>270</v>
      </c>
      <c r="R108" s="209">
        <v>1.2605042016806723E-2</v>
      </c>
      <c r="S108" s="159">
        <v>152</v>
      </c>
      <c r="T108" s="209">
        <v>1.1793916821849782E-2</v>
      </c>
      <c r="U108" s="159">
        <v>17</v>
      </c>
      <c r="V108" s="209">
        <v>7.4692442882249559E-3</v>
      </c>
      <c r="W108" s="159">
        <v>921</v>
      </c>
      <c r="X108" s="210">
        <v>1.5304596364119778E-2</v>
      </c>
    </row>
    <row r="109" spans="1:24" x14ac:dyDescent="0.25">
      <c r="B109" s="112"/>
      <c r="C109" s="346"/>
      <c r="D109" s="113">
        <v>4</v>
      </c>
      <c r="E109" s="114" t="s">
        <v>280</v>
      </c>
      <c r="G109" s="207"/>
      <c r="H109" s="160"/>
      <c r="I109" s="208"/>
      <c r="J109" s="209"/>
      <c r="K109" s="159">
        <v>184</v>
      </c>
      <c r="L109" s="160">
        <v>8.3032490974729242E-2</v>
      </c>
      <c r="M109" s="208">
        <v>689</v>
      </c>
      <c r="N109" s="209">
        <v>9.643107067879636E-2</v>
      </c>
      <c r="O109" s="159">
        <v>1764</v>
      </c>
      <c r="P109" s="160">
        <v>0.13213483146067415</v>
      </c>
      <c r="Q109" s="208">
        <v>3239</v>
      </c>
      <c r="R109" s="209">
        <v>0.15121381886087767</v>
      </c>
      <c r="S109" s="159">
        <v>2315</v>
      </c>
      <c r="T109" s="209">
        <v>0.17962445685909373</v>
      </c>
      <c r="U109" s="159">
        <v>557</v>
      </c>
      <c r="V109" s="209">
        <v>0.24472759226713534</v>
      </c>
      <c r="W109" s="159">
        <v>8818</v>
      </c>
      <c r="X109" s="210">
        <v>0.1465319551995746</v>
      </c>
    </row>
    <row r="110" spans="1:24" x14ac:dyDescent="0.25">
      <c r="A110" s="34"/>
      <c r="G110" s="217"/>
      <c r="H110" s="218"/>
      <c r="I110" s="217"/>
      <c r="J110" s="218"/>
      <c r="K110" s="217"/>
      <c r="L110" s="218"/>
      <c r="M110" s="217"/>
      <c r="N110" s="218"/>
      <c r="O110" s="217"/>
      <c r="P110" s="218"/>
      <c r="Q110" s="217"/>
      <c r="R110" s="218"/>
      <c r="S110" s="217"/>
      <c r="T110" s="218"/>
      <c r="U110" s="217"/>
      <c r="V110" s="218"/>
      <c r="W110" s="217"/>
      <c r="X110" s="218"/>
    </row>
    <row r="111" spans="1:24" x14ac:dyDescent="0.25">
      <c r="B111" s="120" t="s">
        <v>116</v>
      </c>
      <c r="C111" s="314" t="s">
        <v>117</v>
      </c>
      <c r="D111" s="121">
        <v>1</v>
      </c>
      <c r="E111" s="122" t="s">
        <v>239</v>
      </c>
      <c r="G111" s="207"/>
      <c r="H111" s="160"/>
      <c r="I111" s="208"/>
      <c r="J111" s="209"/>
      <c r="K111" s="159">
        <v>1787</v>
      </c>
      <c r="L111" s="160">
        <v>0.71853638922396457</v>
      </c>
      <c r="M111" s="208">
        <v>5659</v>
      </c>
      <c r="N111" s="209">
        <v>0.70063142255788036</v>
      </c>
      <c r="O111" s="159">
        <v>10209</v>
      </c>
      <c r="P111" s="160">
        <v>0.68078154174446515</v>
      </c>
      <c r="Q111" s="208">
        <v>15245</v>
      </c>
      <c r="R111" s="209">
        <v>0.62316056245912366</v>
      </c>
      <c r="S111" s="159">
        <v>8226</v>
      </c>
      <c r="T111" s="209">
        <v>0.53208279430789129</v>
      </c>
      <c r="U111" s="159">
        <v>1268</v>
      </c>
      <c r="V111" s="209">
        <v>0.41128770677911125</v>
      </c>
      <c r="W111" s="159">
        <v>43081</v>
      </c>
      <c r="X111" s="210">
        <v>0.61929131028534468</v>
      </c>
    </row>
    <row r="112" spans="1:24" x14ac:dyDescent="0.25">
      <c r="B112" s="105"/>
      <c r="C112" s="345"/>
      <c r="D112" s="106">
        <v>2</v>
      </c>
      <c r="E112" s="107" t="s">
        <v>281</v>
      </c>
      <c r="G112" s="207"/>
      <c r="H112" s="160"/>
      <c r="I112" s="208"/>
      <c r="J112" s="209"/>
      <c r="K112" s="159">
        <v>345</v>
      </c>
      <c r="L112" s="160">
        <v>0.13872135102533173</v>
      </c>
      <c r="M112" s="208">
        <v>1155</v>
      </c>
      <c r="N112" s="209">
        <v>0.14299863810820848</v>
      </c>
      <c r="O112" s="159">
        <v>1938</v>
      </c>
      <c r="P112" s="160">
        <v>0.12923446252333956</v>
      </c>
      <c r="Q112" s="208">
        <v>2915</v>
      </c>
      <c r="R112" s="209">
        <v>0.1191546762589928</v>
      </c>
      <c r="S112" s="159">
        <v>1905</v>
      </c>
      <c r="T112" s="209">
        <v>0.12322121604139716</v>
      </c>
      <c r="U112" s="159">
        <v>442</v>
      </c>
      <c r="V112" s="209">
        <v>0.14336685047032111</v>
      </c>
      <c r="W112" s="159">
        <v>8850</v>
      </c>
      <c r="X112" s="210">
        <v>0.12721914755983613</v>
      </c>
    </row>
    <row r="113" spans="1:24" x14ac:dyDescent="0.25">
      <c r="B113" s="105"/>
      <c r="C113" s="345"/>
      <c r="D113" s="106">
        <v>3</v>
      </c>
      <c r="E113" s="107" t="s">
        <v>252</v>
      </c>
      <c r="G113" s="207"/>
      <c r="H113" s="160"/>
      <c r="I113" s="208"/>
      <c r="J113" s="209"/>
      <c r="K113" s="159">
        <v>245</v>
      </c>
      <c r="L113" s="160">
        <v>9.8512263771612388E-2</v>
      </c>
      <c r="M113" s="208">
        <v>919</v>
      </c>
      <c r="N113" s="209">
        <v>0.11377986876315464</v>
      </c>
      <c r="O113" s="159">
        <v>2265</v>
      </c>
      <c r="P113" s="160">
        <v>0.1510402774073086</v>
      </c>
      <c r="Q113" s="208">
        <v>5360</v>
      </c>
      <c r="R113" s="209">
        <v>0.21909744931327665</v>
      </c>
      <c r="S113" s="159">
        <v>4548</v>
      </c>
      <c r="T113" s="209">
        <v>0.29417852522639071</v>
      </c>
      <c r="U113" s="159">
        <v>1170</v>
      </c>
      <c r="V113" s="209">
        <v>0.3795004865390853</v>
      </c>
      <c r="W113" s="159">
        <v>14637</v>
      </c>
      <c r="X113" s="210">
        <v>0.21040753252353914</v>
      </c>
    </row>
    <row r="114" spans="1:24" x14ac:dyDescent="0.25">
      <c r="B114" s="112"/>
      <c r="C114" s="346"/>
      <c r="D114" s="113">
        <v>4</v>
      </c>
      <c r="E114" s="114" t="s">
        <v>231</v>
      </c>
      <c r="G114" s="207"/>
      <c r="H114" s="160"/>
      <c r="I114" s="208"/>
      <c r="J114" s="209"/>
      <c r="K114" s="159">
        <v>110</v>
      </c>
      <c r="L114" s="160">
        <v>4.4229995979091274E-2</v>
      </c>
      <c r="M114" s="208">
        <v>344</v>
      </c>
      <c r="N114" s="209">
        <v>4.2590070570756471E-2</v>
      </c>
      <c r="O114" s="159">
        <v>584</v>
      </c>
      <c r="P114" s="160">
        <v>3.8943718324886634E-2</v>
      </c>
      <c r="Q114" s="208">
        <v>944</v>
      </c>
      <c r="R114" s="209">
        <v>3.858731196860693E-2</v>
      </c>
      <c r="S114" s="159">
        <v>781</v>
      </c>
      <c r="T114" s="209">
        <v>5.0517464424320827E-2</v>
      </c>
      <c r="U114" s="159">
        <v>203</v>
      </c>
      <c r="V114" s="209">
        <v>6.5844956211482328E-2</v>
      </c>
      <c r="W114" s="159">
        <v>2997</v>
      </c>
      <c r="X114" s="210">
        <v>4.3082009631280095E-2</v>
      </c>
    </row>
    <row r="115" spans="1:24" x14ac:dyDescent="0.25">
      <c r="A115" s="34"/>
      <c r="E115" s="68"/>
      <c r="G115" s="217"/>
      <c r="H115" s="218"/>
      <c r="I115" s="217"/>
      <c r="J115" s="218"/>
      <c r="K115" s="217"/>
      <c r="L115" s="218"/>
      <c r="M115" s="217"/>
      <c r="N115" s="218"/>
      <c r="O115" s="217"/>
      <c r="P115" s="218"/>
      <c r="Q115" s="217"/>
      <c r="R115" s="218"/>
      <c r="S115" s="217"/>
      <c r="T115" s="218"/>
      <c r="U115" s="217"/>
      <c r="V115" s="218"/>
      <c r="W115" s="217"/>
      <c r="X115" s="218"/>
    </row>
    <row r="116" spans="1:24" x14ac:dyDescent="0.25">
      <c r="B116" s="120" t="s">
        <v>118</v>
      </c>
      <c r="C116" s="314" t="s">
        <v>119</v>
      </c>
      <c r="D116" s="121">
        <v>1</v>
      </c>
      <c r="E116" s="122" t="s">
        <v>239</v>
      </c>
      <c r="G116" s="207">
        <v>203</v>
      </c>
      <c r="H116" s="160">
        <v>0.78682170542635654</v>
      </c>
      <c r="I116" s="208">
        <v>538</v>
      </c>
      <c r="J116" s="209">
        <v>0.72702702702702704</v>
      </c>
      <c r="K116" s="159">
        <v>1736</v>
      </c>
      <c r="L116" s="160">
        <v>0.70056497175141241</v>
      </c>
      <c r="M116" s="208">
        <v>5484</v>
      </c>
      <c r="N116" s="209">
        <v>0.67921724052514243</v>
      </c>
      <c r="O116" s="159">
        <v>9344</v>
      </c>
      <c r="P116" s="160">
        <v>0.62439024390243902</v>
      </c>
      <c r="Q116" s="208">
        <v>12631</v>
      </c>
      <c r="R116" s="209">
        <v>0.51862040648737429</v>
      </c>
      <c r="S116" s="159">
        <v>6323</v>
      </c>
      <c r="T116" s="209">
        <v>0.41130553567943795</v>
      </c>
      <c r="U116" s="159">
        <v>900</v>
      </c>
      <c r="V116" s="209">
        <v>0.29392553886348793</v>
      </c>
      <c r="W116" s="159">
        <v>37159</v>
      </c>
      <c r="X116" s="210">
        <v>0.53616622177332085</v>
      </c>
    </row>
    <row r="117" spans="1:24" x14ac:dyDescent="0.25">
      <c r="B117" s="105"/>
      <c r="C117" s="345"/>
      <c r="D117" s="106">
        <v>2</v>
      </c>
      <c r="E117" s="107" t="s">
        <v>282</v>
      </c>
      <c r="G117" s="207">
        <v>21</v>
      </c>
      <c r="H117" s="160">
        <v>8.1395348837209308E-2</v>
      </c>
      <c r="I117" s="208">
        <v>95</v>
      </c>
      <c r="J117" s="209">
        <v>0.12837837837837837</v>
      </c>
      <c r="K117" s="159">
        <v>377</v>
      </c>
      <c r="L117" s="160">
        <v>0.15213882163034706</v>
      </c>
      <c r="M117" s="208">
        <v>1357</v>
      </c>
      <c r="N117" s="209">
        <v>0.16807034926925934</v>
      </c>
      <c r="O117" s="159">
        <v>2346</v>
      </c>
      <c r="P117" s="160">
        <v>0.15676578683595055</v>
      </c>
      <c r="Q117" s="208">
        <v>2716</v>
      </c>
      <c r="R117" s="209">
        <v>0.11151714227058099</v>
      </c>
      <c r="S117" s="159">
        <v>1624</v>
      </c>
      <c r="T117" s="209">
        <v>0.10563975801730306</v>
      </c>
      <c r="U117" s="159">
        <v>333</v>
      </c>
      <c r="V117" s="209">
        <v>0.10875244937949052</v>
      </c>
      <c r="W117" s="159">
        <v>8869</v>
      </c>
      <c r="X117" s="210">
        <v>0.12797056489430778</v>
      </c>
    </row>
    <row r="118" spans="1:24" x14ac:dyDescent="0.25">
      <c r="B118" s="105"/>
      <c r="C118" s="345"/>
      <c r="D118" s="106">
        <v>3</v>
      </c>
      <c r="E118" s="107" t="s">
        <v>283</v>
      </c>
      <c r="G118" s="207">
        <v>23</v>
      </c>
      <c r="H118" s="160">
        <v>8.9147286821705432E-2</v>
      </c>
      <c r="I118" s="208">
        <v>83</v>
      </c>
      <c r="J118" s="209">
        <v>0.11216216216216217</v>
      </c>
      <c r="K118" s="159">
        <v>242</v>
      </c>
      <c r="L118" s="160">
        <v>9.7659402744148513E-2</v>
      </c>
      <c r="M118" s="208">
        <v>872</v>
      </c>
      <c r="N118" s="209">
        <v>0.10800099083477831</v>
      </c>
      <c r="O118" s="159">
        <v>2681</v>
      </c>
      <c r="P118" s="160">
        <v>0.17915135315736719</v>
      </c>
      <c r="Q118" s="208">
        <v>8190</v>
      </c>
      <c r="R118" s="209">
        <v>0.33627591870252516</v>
      </c>
      <c r="S118" s="159">
        <v>6847</v>
      </c>
      <c r="T118" s="209">
        <v>0.44539127040915893</v>
      </c>
      <c r="U118" s="159">
        <v>1671</v>
      </c>
      <c r="V118" s="209">
        <v>0.54572175048987592</v>
      </c>
      <c r="W118" s="159">
        <v>20609</v>
      </c>
      <c r="X118" s="210">
        <v>0.29736671235841572</v>
      </c>
    </row>
    <row r="119" spans="1:24" x14ac:dyDescent="0.25">
      <c r="B119" s="112"/>
      <c r="C119" s="346"/>
      <c r="D119" s="113">
        <v>4</v>
      </c>
      <c r="E119" s="114" t="s">
        <v>231</v>
      </c>
      <c r="G119" s="207">
        <v>11</v>
      </c>
      <c r="H119" s="160">
        <v>4.2635658914728682E-2</v>
      </c>
      <c r="I119" s="208">
        <v>24</v>
      </c>
      <c r="J119" s="209">
        <v>3.2432432432432434E-2</v>
      </c>
      <c r="K119" s="159">
        <v>123</v>
      </c>
      <c r="L119" s="160">
        <v>4.9636803874092007E-2</v>
      </c>
      <c r="M119" s="208">
        <v>361</v>
      </c>
      <c r="N119" s="209">
        <v>4.4711419370819919E-2</v>
      </c>
      <c r="O119" s="159">
        <v>594</v>
      </c>
      <c r="P119" s="160">
        <v>3.9692616104243232E-2</v>
      </c>
      <c r="Q119" s="208">
        <v>818</v>
      </c>
      <c r="R119" s="209">
        <v>3.3586532539519605E-2</v>
      </c>
      <c r="S119" s="159">
        <v>579</v>
      </c>
      <c r="T119" s="209">
        <v>3.7663435894100046E-2</v>
      </c>
      <c r="U119" s="159">
        <v>158</v>
      </c>
      <c r="V119" s="209">
        <v>5.1600261267145654E-2</v>
      </c>
      <c r="W119" s="159">
        <v>2668</v>
      </c>
      <c r="X119" s="210">
        <v>3.8496500973955704E-2</v>
      </c>
    </row>
    <row r="120" spans="1:24" x14ac:dyDescent="0.25">
      <c r="A120" s="34"/>
      <c r="E120" s="68"/>
      <c r="G120" s="217"/>
      <c r="H120" s="218"/>
      <c r="I120" s="217"/>
      <c r="J120" s="218"/>
      <c r="K120" s="217"/>
      <c r="L120" s="218"/>
      <c r="M120" s="217"/>
      <c r="N120" s="218"/>
      <c r="O120" s="217"/>
      <c r="P120" s="218"/>
      <c r="Q120" s="217"/>
      <c r="R120" s="218"/>
      <c r="S120" s="217"/>
      <c r="T120" s="218"/>
      <c r="U120" s="217"/>
      <c r="V120" s="218"/>
      <c r="W120" s="217"/>
      <c r="X120" s="218"/>
    </row>
    <row r="121" spans="1:24" x14ac:dyDescent="0.25">
      <c r="B121" s="120" t="s">
        <v>120</v>
      </c>
      <c r="C121" s="314" t="s">
        <v>121</v>
      </c>
      <c r="D121" s="121">
        <v>1</v>
      </c>
      <c r="E121" s="122" t="s">
        <v>239</v>
      </c>
      <c r="G121" s="207"/>
      <c r="H121" s="160"/>
      <c r="I121" s="208"/>
      <c r="J121" s="209"/>
      <c r="K121" s="159">
        <v>1129</v>
      </c>
      <c r="L121" s="160">
        <v>0.45469190495368506</v>
      </c>
      <c r="M121" s="208">
        <v>3259</v>
      </c>
      <c r="N121" s="209">
        <v>0.40414186507936506</v>
      </c>
      <c r="O121" s="159">
        <v>5301</v>
      </c>
      <c r="P121" s="160">
        <v>0.35448709375417947</v>
      </c>
      <c r="Q121" s="208">
        <v>6087</v>
      </c>
      <c r="R121" s="209">
        <v>0.24964114341959562</v>
      </c>
      <c r="S121" s="159">
        <v>3361</v>
      </c>
      <c r="T121" s="209">
        <v>0.21797781957325377</v>
      </c>
      <c r="U121" s="159">
        <v>516</v>
      </c>
      <c r="V121" s="209">
        <v>0.16709844559585493</v>
      </c>
      <c r="W121" s="159">
        <v>20183</v>
      </c>
      <c r="X121" s="210">
        <v>0.29086323677763365</v>
      </c>
    </row>
    <row r="122" spans="1:24" x14ac:dyDescent="0.25">
      <c r="B122" s="105"/>
      <c r="C122" s="345"/>
      <c r="D122" s="106">
        <v>2</v>
      </c>
      <c r="E122" s="107" t="s">
        <v>281</v>
      </c>
      <c r="G122" s="207"/>
      <c r="H122" s="160"/>
      <c r="I122" s="208"/>
      <c r="J122" s="209"/>
      <c r="K122" s="159">
        <v>731</v>
      </c>
      <c r="L122" s="160">
        <v>0.29440193314538865</v>
      </c>
      <c r="M122" s="208">
        <v>2463</v>
      </c>
      <c r="N122" s="209">
        <v>0.30543154761904762</v>
      </c>
      <c r="O122" s="159">
        <v>4047</v>
      </c>
      <c r="P122" s="160">
        <v>0.27062993179082517</v>
      </c>
      <c r="Q122" s="208">
        <v>5248</v>
      </c>
      <c r="R122" s="209">
        <v>0.21523192388139278</v>
      </c>
      <c r="S122" s="159">
        <v>3323</v>
      </c>
      <c r="T122" s="209">
        <v>0.21551332771256243</v>
      </c>
      <c r="U122" s="159">
        <v>651</v>
      </c>
      <c r="V122" s="209">
        <v>0.2108160621761658</v>
      </c>
      <c r="W122" s="159">
        <v>16724</v>
      </c>
      <c r="X122" s="210">
        <v>0.24101455541144257</v>
      </c>
    </row>
    <row r="123" spans="1:24" x14ac:dyDescent="0.25">
      <c r="B123" s="105"/>
      <c r="C123" s="345"/>
      <c r="D123" s="106">
        <v>3</v>
      </c>
      <c r="E123" s="107" t="s">
        <v>252</v>
      </c>
      <c r="G123" s="207"/>
      <c r="H123" s="160"/>
      <c r="I123" s="208"/>
      <c r="J123" s="209"/>
      <c r="K123" s="159">
        <v>536</v>
      </c>
      <c r="L123" s="160">
        <v>0.21586790173177609</v>
      </c>
      <c r="M123" s="208">
        <v>2086</v>
      </c>
      <c r="N123" s="209">
        <v>0.25868055555555558</v>
      </c>
      <c r="O123" s="159">
        <v>5171</v>
      </c>
      <c r="P123" s="160">
        <v>0.34579376755383173</v>
      </c>
      <c r="Q123" s="208">
        <v>12440</v>
      </c>
      <c r="R123" s="209">
        <v>0.51019152688348435</v>
      </c>
      <c r="S123" s="159">
        <v>8299</v>
      </c>
      <c r="T123" s="209">
        <v>0.5382320513651988</v>
      </c>
      <c r="U123" s="159">
        <v>1790</v>
      </c>
      <c r="V123" s="209">
        <v>0.57966321243523311</v>
      </c>
      <c r="W123" s="159">
        <v>30507</v>
      </c>
      <c r="X123" s="210">
        <v>0.43964548205793341</v>
      </c>
    </row>
    <row r="124" spans="1:24" x14ac:dyDescent="0.25">
      <c r="B124" s="112"/>
      <c r="C124" s="346"/>
      <c r="D124" s="113">
        <v>4</v>
      </c>
      <c r="E124" s="114" t="s">
        <v>231</v>
      </c>
      <c r="G124" s="207"/>
      <c r="H124" s="160"/>
      <c r="I124" s="208"/>
      <c r="J124" s="209"/>
      <c r="K124" s="159">
        <v>87</v>
      </c>
      <c r="L124" s="160">
        <v>3.5038260169150223E-2</v>
      </c>
      <c r="M124" s="208">
        <v>256</v>
      </c>
      <c r="N124" s="209">
        <v>3.1746031746031744E-2</v>
      </c>
      <c r="O124" s="159">
        <v>435</v>
      </c>
      <c r="P124" s="160">
        <v>2.9089206901163567E-2</v>
      </c>
      <c r="Q124" s="208">
        <v>608</v>
      </c>
      <c r="R124" s="209">
        <v>2.4935405815527212E-2</v>
      </c>
      <c r="S124" s="159">
        <v>436</v>
      </c>
      <c r="T124" s="209">
        <v>2.8276801348985019E-2</v>
      </c>
      <c r="U124" s="159">
        <v>131</v>
      </c>
      <c r="V124" s="209">
        <v>4.2422279792746112E-2</v>
      </c>
      <c r="W124" s="159">
        <v>1976</v>
      </c>
      <c r="X124" s="210">
        <v>2.8476725752990345E-2</v>
      </c>
    </row>
    <row r="125" spans="1:24" x14ac:dyDescent="0.25">
      <c r="A125" s="34"/>
      <c r="E125" s="68"/>
      <c r="G125" s="217"/>
      <c r="H125" s="218"/>
      <c r="I125" s="217"/>
      <c r="J125" s="218"/>
      <c r="K125" s="217"/>
      <c r="L125" s="218"/>
      <c r="M125" s="217"/>
      <c r="N125" s="218"/>
      <c r="O125" s="217"/>
      <c r="P125" s="218"/>
      <c r="Q125" s="217"/>
      <c r="R125" s="218"/>
      <c r="S125" s="217"/>
      <c r="T125" s="218"/>
      <c r="U125" s="217"/>
      <c r="V125" s="218"/>
      <c r="W125" s="217"/>
      <c r="X125" s="218"/>
    </row>
    <row r="126" spans="1:24" x14ac:dyDescent="0.25">
      <c r="B126" s="120" t="s">
        <v>122</v>
      </c>
      <c r="C126" s="314" t="s">
        <v>123</v>
      </c>
      <c r="D126" s="121">
        <v>1</v>
      </c>
      <c r="E126" s="122" t="s">
        <v>239</v>
      </c>
      <c r="G126" s="207"/>
      <c r="H126" s="160"/>
      <c r="I126" s="208"/>
      <c r="J126" s="209"/>
      <c r="K126" s="159">
        <v>1691</v>
      </c>
      <c r="L126" s="160">
        <v>0.68240516545601293</v>
      </c>
      <c r="M126" s="208">
        <v>5138</v>
      </c>
      <c r="N126" s="209">
        <v>0.63707377557346556</v>
      </c>
      <c r="O126" s="159">
        <v>7322</v>
      </c>
      <c r="P126" s="160">
        <v>0.49055339675733617</v>
      </c>
      <c r="Q126" s="208">
        <v>6812</v>
      </c>
      <c r="R126" s="209">
        <v>0.28134809185527837</v>
      </c>
      <c r="S126" s="159">
        <v>3945</v>
      </c>
      <c r="T126" s="209">
        <v>0.25887525428177705</v>
      </c>
      <c r="U126" s="159">
        <v>703</v>
      </c>
      <c r="V126" s="209">
        <v>0.23041625696492954</v>
      </c>
      <c r="W126" s="159">
        <v>26269</v>
      </c>
      <c r="X126" s="210">
        <v>0.38090887999535988</v>
      </c>
    </row>
    <row r="127" spans="1:24" x14ac:dyDescent="0.25">
      <c r="B127" s="105"/>
      <c r="C127" s="345"/>
      <c r="D127" s="106">
        <v>2</v>
      </c>
      <c r="E127" s="107" t="s">
        <v>281</v>
      </c>
      <c r="G127" s="207"/>
      <c r="H127" s="160"/>
      <c r="I127" s="208"/>
      <c r="J127" s="209"/>
      <c r="K127" s="159">
        <v>519</v>
      </c>
      <c r="L127" s="160">
        <v>0.20944309927360774</v>
      </c>
      <c r="M127" s="208">
        <v>1900</v>
      </c>
      <c r="N127" s="209">
        <v>0.23558586484810912</v>
      </c>
      <c r="O127" s="159">
        <v>2431</v>
      </c>
      <c r="P127" s="160">
        <v>0.16287015945330297</v>
      </c>
      <c r="Q127" s="208">
        <v>931</v>
      </c>
      <c r="R127" s="209">
        <v>3.8452007269122748E-2</v>
      </c>
      <c r="S127" s="159">
        <v>428</v>
      </c>
      <c r="T127" s="209">
        <v>2.8085832403701029E-2</v>
      </c>
      <c r="U127" s="159">
        <v>106</v>
      </c>
      <c r="V127" s="209">
        <v>3.4742707309078989E-2</v>
      </c>
      <c r="W127" s="159">
        <v>6512</v>
      </c>
      <c r="X127" s="210">
        <v>9.4426077373702219E-2</v>
      </c>
    </row>
    <row r="128" spans="1:24" x14ac:dyDescent="0.25">
      <c r="B128" s="105"/>
      <c r="C128" s="345"/>
      <c r="D128" s="106">
        <v>3</v>
      </c>
      <c r="E128" s="107" t="s">
        <v>252</v>
      </c>
      <c r="G128" s="207"/>
      <c r="H128" s="160"/>
      <c r="I128" s="208"/>
      <c r="J128" s="209"/>
      <c r="K128" s="159">
        <v>202</v>
      </c>
      <c r="L128" s="160">
        <v>8.1517352703793386E-2</v>
      </c>
      <c r="M128" s="208">
        <v>821</v>
      </c>
      <c r="N128" s="209">
        <v>0.10179789212647242</v>
      </c>
      <c r="O128" s="159">
        <v>4828</v>
      </c>
      <c r="P128" s="160">
        <v>0.32346241457858771</v>
      </c>
      <c r="Q128" s="208">
        <v>16252</v>
      </c>
      <c r="R128" s="209">
        <v>0.67123740294069056</v>
      </c>
      <c r="S128" s="159">
        <v>10730</v>
      </c>
      <c r="T128" s="209">
        <v>0.70411444320493466</v>
      </c>
      <c r="U128" s="159">
        <v>2206</v>
      </c>
      <c r="V128" s="209">
        <v>0.723041625696493</v>
      </c>
      <c r="W128" s="159">
        <v>35163</v>
      </c>
      <c r="X128" s="210">
        <v>0.50987471724377942</v>
      </c>
    </row>
    <row r="129" spans="1:24" x14ac:dyDescent="0.25">
      <c r="B129" s="112"/>
      <c r="C129" s="346"/>
      <c r="D129" s="113">
        <v>4</v>
      </c>
      <c r="E129" s="114" t="s">
        <v>231</v>
      </c>
      <c r="G129" s="207"/>
      <c r="H129" s="160"/>
      <c r="I129" s="208"/>
      <c r="J129" s="209"/>
      <c r="K129" s="159">
        <v>66</v>
      </c>
      <c r="L129" s="160">
        <v>2.6634382566585957E-2</v>
      </c>
      <c r="M129" s="208">
        <v>206</v>
      </c>
      <c r="N129" s="209">
        <v>2.5542467451952884E-2</v>
      </c>
      <c r="O129" s="159">
        <v>345</v>
      </c>
      <c r="P129" s="160">
        <v>2.3114029210773147E-2</v>
      </c>
      <c r="Q129" s="208">
        <v>217</v>
      </c>
      <c r="R129" s="209">
        <v>8.9624979349083103E-3</v>
      </c>
      <c r="S129" s="159">
        <v>136</v>
      </c>
      <c r="T129" s="209">
        <v>8.9244701095872441E-3</v>
      </c>
      <c r="U129" s="159">
        <v>36</v>
      </c>
      <c r="V129" s="209">
        <v>1.1799410029498525E-2</v>
      </c>
      <c r="W129" s="159">
        <v>1020</v>
      </c>
      <c r="X129" s="210">
        <v>1.4790325387158517E-2</v>
      </c>
    </row>
    <row r="130" spans="1:24" x14ac:dyDescent="0.25">
      <c r="A130" s="34"/>
      <c r="E130" s="68"/>
      <c r="G130" s="217"/>
      <c r="H130" s="218"/>
      <c r="I130" s="217"/>
      <c r="J130" s="218"/>
      <c r="K130" s="217"/>
      <c r="L130" s="218"/>
      <c r="M130" s="217"/>
      <c r="N130" s="218"/>
      <c r="O130" s="217"/>
      <c r="P130" s="218"/>
      <c r="Q130" s="217"/>
      <c r="R130" s="218"/>
      <c r="S130" s="217"/>
      <c r="T130" s="218"/>
      <c r="U130" s="217"/>
      <c r="V130" s="218"/>
      <c r="W130" s="217"/>
      <c r="X130" s="218"/>
    </row>
    <row r="131" spans="1:24" x14ac:dyDescent="0.25">
      <c r="B131" s="129" t="s">
        <v>124</v>
      </c>
      <c r="C131" s="321" t="s">
        <v>125</v>
      </c>
      <c r="D131" s="130">
        <v>1</v>
      </c>
      <c r="E131" s="131" t="s">
        <v>239</v>
      </c>
      <c r="F131" s="132"/>
      <c r="G131" s="142">
        <v>110</v>
      </c>
      <c r="H131" s="143">
        <v>0.4296875</v>
      </c>
      <c r="I131" s="144">
        <v>495</v>
      </c>
      <c r="J131" s="145">
        <v>0.66982408660351822</v>
      </c>
      <c r="K131" s="146">
        <v>1664</v>
      </c>
      <c r="L131" s="143">
        <v>0.67150928167877322</v>
      </c>
      <c r="M131" s="144">
        <v>5273</v>
      </c>
      <c r="N131" s="145">
        <v>0.65511243632749405</v>
      </c>
      <c r="O131" s="146">
        <v>8537</v>
      </c>
      <c r="P131" s="143">
        <v>0.57291456949198039</v>
      </c>
      <c r="Q131" s="144">
        <v>12736</v>
      </c>
      <c r="R131" s="145">
        <v>0.52284576542551009</v>
      </c>
      <c r="S131" s="146">
        <v>7438</v>
      </c>
      <c r="T131" s="145">
        <v>0.48588973085968123</v>
      </c>
      <c r="U131" s="146">
        <v>1586</v>
      </c>
      <c r="V131" s="145">
        <v>0.51762402088772841</v>
      </c>
      <c r="W131" s="146">
        <v>37839</v>
      </c>
      <c r="X131" s="147">
        <v>0.5471700841599908</v>
      </c>
    </row>
    <row r="132" spans="1:24" x14ac:dyDescent="0.25">
      <c r="B132" s="148"/>
      <c r="C132" s="327"/>
      <c r="D132" s="149">
        <v>2</v>
      </c>
      <c r="E132" s="150" t="s">
        <v>240</v>
      </c>
      <c r="F132" s="132"/>
      <c r="G132" s="142">
        <v>146</v>
      </c>
      <c r="H132" s="143">
        <v>0.5703125</v>
      </c>
      <c r="I132" s="144">
        <v>244</v>
      </c>
      <c r="J132" s="145">
        <v>0.33017591339648172</v>
      </c>
      <c r="K132" s="146">
        <v>814</v>
      </c>
      <c r="L132" s="143">
        <v>0.32849071832122678</v>
      </c>
      <c r="M132" s="144">
        <v>2776</v>
      </c>
      <c r="N132" s="145">
        <v>0.34488756367250589</v>
      </c>
      <c r="O132" s="146">
        <v>6364</v>
      </c>
      <c r="P132" s="143">
        <v>0.42708543050801961</v>
      </c>
      <c r="Q132" s="144">
        <v>11623</v>
      </c>
      <c r="R132" s="145">
        <v>0.47715423457448991</v>
      </c>
      <c r="S132" s="146">
        <v>7870</v>
      </c>
      <c r="T132" s="145">
        <v>0.51411026914031877</v>
      </c>
      <c r="U132" s="146">
        <v>1478</v>
      </c>
      <c r="V132" s="145">
        <v>0.48237597911227154</v>
      </c>
      <c r="W132" s="146">
        <v>31315</v>
      </c>
      <c r="X132" s="147">
        <v>0.45282991584000926</v>
      </c>
    </row>
    <row r="133" spans="1:24" s="7" customFormat="1" x14ac:dyDescent="0.25">
      <c r="A133" s="238"/>
      <c r="B133" s="239"/>
      <c r="C133" s="239"/>
      <c r="D133" s="239"/>
      <c r="E133" s="240"/>
      <c r="F133" s="239"/>
      <c r="G133" s="217"/>
      <c r="H133" s="218"/>
      <c r="I133" s="217"/>
      <c r="J133" s="218"/>
      <c r="K133" s="217"/>
      <c r="L133" s="218"/>
      <c r="M133" s="217"/>
      <c r="N133" s="218"/>
      <c r="O133" s="217"/>
      <c r="P133" s="218"/>
      <c r="Q133" s="217"/>
      <c r="R133" s="218"/>
      <c r="S133" s="217"/>
      <c r="T133" s="218"/>
      <c r="U133" s="217"/>
      <c r="V133" s="218"/>
      <c r="W133" s="217"/>
      <c r="X133" s="218"/>
    </row>
    <row r="134" spans="1:24" s="7" customFormat="1" x14ac:dyDescent="0.25">
      <c r="B134" s="129" t="s">
        <v>126</v>
      </c>
      <c r="C134" s="157" t="s">
        <v>127</v>
      </c>
      <c r="D134" s="130">
        <v>1</v>
      </c>
      <c r="E134" s="131" t="s">
        <v>239</v>
      </c>
      <c r="F134" s="132"/>
      <c r="G134" s="142"/>
      <c r="H134" s="143"/>
      <c r="I134" s="144"/>
      <c r="J134" s="145"/>
      <c r="K134" s="146"/>
      <c r="L134" s="143"/>
      <c r="M134" s="144">
        <v>4948</v>
      </c>
      <c r="N134" s="145" t="s">
        <v>83</v>
      </c>
      <c r="O134" s="146">
        <v>8017</v>
      </c>
      <c r="P134" s="143" t="s">
        <v>83</v>
      </c>
      <c r="Q134" s="144">
        <v>12133</v>
      </c>
      <c r="R134" s="145" t="s">
        <v>83</v>
      </c>
      <c r="S134" s="146">
        <v>7024</v>
      </c>
      <c r="T134" s="145" t="s">
        <v>83</v>
      </c>
      <c r="U134" s="146">
        <v>1458</v>
      </c>
      <c r="V134" s="145" t="s">
        <v>83</v>
      </c>
      <c r="W134" s="146">
        <v>35664</v>
      </c>
      <c r="X134" s="147" t="s">
        <v>83</v>
      </c>
    </row>
    <row r="135" spans="1:24" s="7" customFormat="1" x14ac:dyDescent="0.25">
      <c r="B135" s="139"/>
      <c r="C135" s="132"/>
      <c r="D135" s="140">
        <v>2</v>
      </c>
      <c r="E135" s="141" t="s">
        <v>241</v>
      </c>
      <c r="F135" s="132"/>
      <c r="G135" s="142"/>
      <c r="H135" s="143"/>
      <c r="I135" s="144"/>
      <c r="J135" s="145"/>
      <c r="K135" s="146"/>
      <c r="L135" s="143"/>
      <c r="M135" s="144">
        <v>224</v>
      </c>
      <c r="N135" s="145" t="s">
        <v>83</v>
      </c>
      <c r="O135" s="146">
        <v>353</v>
      </c>
      <c r="P135" s="143" t="s">
        <v>83</v>
      </c>
      <c r="Q135" s="144">
        <v>401</v>
      </c>
      <c r="R135" s="145" t="s">
        <v>83</v>
      </c>
      <c r="S135" s="146">
        <v>285</v>
      </c>
      <c r="T135" s="145" t="s">
        <v>83</v>
      </c>
      <c r="U135" s="146">
        <v>55</v>
      </c>
      <c r="V135" s="145" t="s">
        <v>83</v>
      </c>
      <c r="W135" s="146">
        <v>1453</v>
      </c>
      <c r="X135" s="147" t="s">
        <v>83</v>
      </c>
    </row>
    <row r="136" spans="1:24" s="7" customFormat="1" x14ac:dyDescent="0.25">
      <c r="B136" s="139"/>
      <c r="C136" s="132"/>
      <c r="D136" s="140">
        <v>3</v>
      </c>
      <c r="E136" s="141" t="s">
        <v>242</v>
      </c>
      <c r="F136" s="132"/>
      <c r="G136" s="142"/>
      <c r="H136" s="143"/>
      <c r="I136" s="144"/>
      <c r="J136" s="145"/>
      <c r="K136" s="146"/>
      <c r="L136" s="143"/>
      <c r="M136" s="144">
        <v>164</v>
      </c>
      <c r="N136" s="145" t="s">
        <v>83</v>
      </c>
      <c r="O136" s="146">
        <v>276</v>
      </c>
      <c r="P136" s="143" t="s">
        <v>83</v>
      </c>
      <c r="Q136" s="144">
        <v>340</v>
      </c>
      <c r="R136" s="145" t="s">
        <v>83</v>
      </c>
      <c r="S136" s="146">
        <v>247</v>
      </c>
      <c r="T136" s="145" t="s">
        <v>83</v>
      </c>
      <c r="U136" s="146">
        <v>57</v>
      </c>
      <c r="V136" s="145" t="s">
        <v>83</v>
      </c>
      <c r="W136" s="146">
        <v>1164</v>
      </c>
      <c r="X136" s="147" t="s">
        <v>83</v>
      </c>
    </row>
    <row r="137" spans="1:24" s="7" customFormat="1" x14ac:dyDescent="0.25">
      <c r="B137" s="139"/>
      <c r="C137" s="132"/>
      <c r="D137" s="140">
        <v>4</v>
      </c>
      <c r="E137" s="141" t="s">
        <v>243</v>
      </c>
      <c r="F137" s="132"/>
      <c r="G137" s="142"/>
      <c r="H137" s="143"/>
      <c r="I137" s="144"/>
      <c r="J137" s="145"/>
      <c r="K137" s="146"/>
      <c r="L137" s="143"/>
      <c r="M137" s="144">
        <v>35</v>
      </c>
      <c r="N137" s="145" t="s">
        <v>83</v>
      </c>
      <c r="O137" s="146">
        <v>63</v>
      </c>
      <c r="P137" s="143" t="s">
        <v>83</v>
      </c>
      <c r="Q137" s="144">
        <v>128</v>
      </c>
      <c r="R137" s="145" t="s">
        <v>83</v>
      </c>
      <c r="S137" s="146">
        <v>166</v>
      </c>
      <c r="T137" s="145" t="s">
        <v>83</v>
      </c>
      <c r="U137" s="146">
        <v>81</v>
      </c>
      <c r="V137" s="145" t="s">
        <v>83</v>
      </c>
      <c r="W137" s="146">
        <v>479</v>
      </c>
      <c r="X137" s="147" t="s">
        <v>83</v>
      </c>
    </row>
    <row r="138" spans="1:24" s="7" customFormat="1" x14ac:dyDescent="0.25">
      <c r="B138" s="148"/>
      <c r="C138" s="158"/>
      <c r="D138" s="149">
        <v>5</v>
      </c>
      <c r="E138" s="150" t="s">
        <v>231</v>
      </c>
      <c r="F138" s="132"/>
      <c r="G138" s="142"/>
      <c r="H138" s="143"/>
      <c r="I138" s="144"/>
      <c r="J138" s="145"/>
      <c r="K138" s="146"/>
      <c r="L138" s="143"/>
      <c r="M138" s="144">
        <v>23</v>
      </c>
      <c r="N138" s="145" t="s">
        <v>83</v>
      </c>
      <c r="O138" s="146">
        <v>37</v>
      </c>
      <c r="P138" s="143" t="s">
        <v>83</v>
      </c>
      <c r="Q138" s="144">
        <v>66</v>
      </c>
      <c r="R138" s="145" t="s">
        <v>83</v>
      </c>
      <c r="S138" s="146">
        <v>84</v>
      </c>
      <c r="T138" s="145" t="s">
        <v>83</v>
      </c>
      <c r="U138" s="146">
        <v>26</v>
      </c>
      <c r="V138" s="145" t="s">
        <v>83</v>
      </c>
      <c r="W138" s="146">
        <v>246</v>
      </c>
      <c r="X138" s="147" t="s">
        <v>83</v>
      </c>
    </row>
    <row r="139" spans="1:24" s="7" customFormat="1" x14ac:dyDescent="0.25">
      <c r="A139" s="238"/>
      <c r="B139" s="239"/>
      <c r="C139" s="239"/>
      <c r="D139" s="239"/>
      <c r="E139" s="240"/>
      <c r="F139" s="239"/>
      <c r="G139" s="217"/>
      <c r="H139" s="218"/>
      <c r="I139" s="217"/>
      <c r="J139" s="218"/>
      <c r="K139" s="217"/>
      <c r="L139" s="218"/>
      <c r="M139" s="217"/>
      <c r="N139" s="218"/>
      <c r="O139" s="217"/>
      <c r="P139" s="218"/>
      <c r="Q139" s="217"/>
      <c r="R139" s="218"/>
      <c r="S139" s="217"/>
      <c r="T139" s="218"/>
      <c r="U139" s="217"/>
      <c r="V139" s="218"/>
      <c r="W139" s="217"/>
      <c r="X139" s="218"/>
    </row>
    <row r="140" spans="1:24" s="7" customFormat="1" x14ac:dyDescent="0.25">
      <c r="B140" s="241" t="s">
        <v>128</v>
      </c>
      <c r="C140" s="350" t="s">
        <v>129</v>
      </c>
      <c r="D140" s="242">
        <v>1</v>
      </c>
      <c r="E140" s="243" t="s">
        <v>247</v>
      </c>
      <c r="F140" s="239"/>
      <c r="G140" s="207"/>
      <c r="H140" s="160"/>
      <c r="I140" s="208"/>
      <c r="J140" s="209"/>
      <c r="K140" s="159">
        <v>1228</v>
      </c>
      <c r="L140" s="160">
        <v>0.73709483793517405</v>
      </c>
      <c r="M140" s="208">
        <v>3844</v>
      </c>
      <c r="N140" s="209">
        <v>0.72734153263954593</v>
      </c>
      <c r="O140" s="159">
        <v>6480</v>
      </c>
      <c r="P140" s="160">
        <v>0.75480489225393133</v>
      </c>
      <c r="Q140" s="208">
        <v>10219</v>
      </c>
      <c r="R140" s="209">
        <v>0.79519103571706484</v>
      </c>
      <c r="S140" s="159">
        <v>5922</v>
      </c>
      <c r="T140" s="209">
        <v>0.77767564018384772</v>
      </c>
      <c r="U140" s="159">
        <v>1203</v>
      </c>
      <c r="V140" s="209">
        <v>0.74259259259259258</v>
      </c>
      <c r="W140" s="159">
        <v>29341</v>
      </c>
      <c r="X140" s="210">
        <v>0.7675063433519056</v>
      </c>
    </row>
    <row r="141" spans="1:24" s="7" customFormat="1" x14ac:dyDescent="0.25">
      <c r="B141" s="244"/>
      <c r="C141" s="351"/>
      <c r="D141" s="245">
        <v>2</v>
      </c>
      <c r="E141" s="246" t="s">
        <v>248</v>
      </c>
      <c r="F141" s="239"/>
      <c r="G141" s="207"/>
      <c r="H141" s="160"/>
      <c r="I141" s="208"/>
      <c r="J141" s="209"/>
      <c r="K141" s="159">
        <v>346</v>
      </c>
      <c r="L141" s="160">
        <v>0.20768307322929172</v>
      </c>
      <c r="M141" s="208">
        <v>1173</v>
      </c>
      <c r="N141" s="209">
        <v>0.22194891201513717</v>
      </c>
      <c r="O141" s="159">
        <v>1721</v>
      </c>
      <c r="P141" s="160">
        <v>0.20046592894583576</v>
      </c>
      <c r="Q141" s="208">
        <v>2083</v>
      </c>
      <c r="R141" s="209">
        <v>0.16208855341996731</v>
      </c>
      <c r="S141" s="159">
        <v>1254</v>
      </c>
      <c r="T141" s="209">
        <v>0.16467498358502955</v>
      </c>
      <c r="U141" s="159">
        <v>294</v>
      </c>
      <c r="V141" s="209">
        <v>0.18148148148148149</v>
      </c>
      <c r="W141" s="159">
        <v>7014</v>
      </c>
      <c r="X141" s="210">
        <v>0.18347327944753983</v>
      </c>
    </row>
    <row r="142" spans="1:24" s="7" customFormat="1" x14ac:dyDescent="0.25">
      <c r="B142" s="244"/>
      <c r="C142" s="351"/>
      <c r="D142" s="245">
        <v>3</v>
      </c>
      <c r="E142" s="246" t="s">
        <v>284</v>
      </c>
      <c r="F142" s="239"/>
      <c r="G142" s="207"/>
      <c r="H142" s="160"/>
      <c r="I142" s="208"/>
      <c r="J142" s="209"/>
      <c r="K142" s="159">
        <v>81</v>
      </c>
      <c r="L142" s="160">
        <v>4.8619447779111646E-2</v>
      </c>
      <c r="M142" s="208">
        <v>242</v>
      </c>
      <c r="N142" s="209">
        <v>4.5789971617786189E-2</v>
      </c>
      <c r="O142" s="159">
        <v>317</v>
      </c>
      <c r="P142" s="160">
        <v>3.6924868957483981E-2</v>
      </c>
      <c r="Q142" s="208">
        <v>405</v>
      </c>
      <c r="R142" s="209">
        <v>3.1515057193992682E-2</v>
      </c>
      <c r="S142" s="159">
        <v>315</v>
      </c>
      <c r="T142" s="209">
        <v>4.1365725541694022E-2</v>
      </c>
      <c r="U142" s="159">
        <v>64</v>
      </c>
      <c r="V142" s="209">
        <v>3.9506172839506172E-2</v>
      </c>
      <c r="W142" s="159">
        <v>1442</v>
      </c>
      <c r="X142" s="210">
        <v>3.772005545528264E-2</v>
      </c>
    </row>
    <row r="143" spans="1:24" s="7" customFormat="1" x14ac:dyDescent="0.25">
      <c r="B143" s="247"/>
      <c r="C143" s="353"/>
      <c r="D143" s="248">
        <v>4</v>
      </c>
      <c r="E143" s="249" t="s">
        <v>251</v>
      </c>
      <c r="F143" s="239"/>
      <c r="G143" s="207"/>
      <c r="H143" s="160"/>
      <c r="I143" s="208"/>
      <c r="J143" s="209"/>
      <c r="K143" s="159">
        <v>11</v>
      </c>
      <c r="L143" s="160">
        <v>6.6026410564225691E-3</v>
      </c>
      <c r="M143" s="208">
        <v>26</v>
      </c>
      <c r="N143" s="209">
        <v>4.9195837275307474E-3</v>
      </c>
      <c r="O143" s="159">
        <v>67</v>
      </c>
      <c r="P143" s="160">
        <v>7.8043098427489806E-3</v>
      </c>
      <c r="Q143" s="208">
        <v>144</v>
      </c>
      <c r="R143" s="209">
        <v>1.1205353668975177E-2</v>
      </c>
      <c r="S143" s="159">
        <v>124</v>
      </c>
      <c r="T143" s="209">
        <v>1.6283650689428757E-2</v>
      </c>
      <c r="U143" s="159">
        <v>59</v>
      </c>
      <c r="V143" s="209">
        <v>3.6419753086419752E-2</v>
      </c>
      <c r="W143" s="159">
        <v>432</v>
      </c>
      <c r="X143" s="210">
        <v>1.1300321745271914E-2</v>
      </c>
    </row>
    <row r="144" spans="1:24" s="7" customFormat="1" x14ac:dyDescent="0.25">
      <c r="A144" s="238"/>
      <c r="B144" s="239"/>
      <c r="C144" s="239"/>
      <c r="D144" s="239"/>
      <c r="E144" s="239"/>
      <c r="F144" s="239"/>
      <c r="G144" s="217"/>
      <c r="H144" s="218"/>
      <c r="I144" s="217"/>
      <c r="J144" s="218"/>
      <c r="K144" s="217"/>
      <c r="L144" s="218"/>
      <c r="M144" s="217"/>
      <c r="N144" s="218"/>
      <c r="O144" s="217"/>
      <c r="P144" s="218"/>
      <c r="Q144" s="217"/>
      <c r="R144" s="218"/>
      <c r="S144" s="217"/>
      <c r="T144" s="218"/>
      <c r="U144" s="217"/>
      <c r="V144" s="218"/>
      <c r="W144" s="217"/>
      <c r="X144" s="218"/>
    </row>
    <row r="145" spans="1:24" x14ac:dyDescent="0.25">
      <c r="B145" s="129" t="s">
        <v>130</v>
      </c>
      <c r="C145" s="321" t="s">
        <v>131</v>
      </c>
      <c r="D145" s="130">
        <v>1</v>
      </c>
      <c r="E145" s="161" t="s">
        <v>239</v>
      </c>
      <c r="F145" s="132"/>
      <c r="G145" s="142">
        <v>177</v>
      </c>
      <c r="H145" s="143">
        <v>0.68604651162790697</v>
      </c>
      <c r="I145" s="144">
        <v>558</v>
      </c>
      <c r="J145" s="145">
        <v>0.75100942126514136</v>
      </c>
      <c r="K145" s="146">
        <v>1793</v>
      </c>
      <c r="L145" s="143">
        <v>0.72444444444444445</v>
      </c>
      <c r="M145" s="144">
        <v>5588</v>
      </c>
      <c r="N145" s="145">
        <v>0.69719276356830939</v>
      </c>
      <c r="O145" s="146">
        <v>9829</v>
      </c>
      <c r="P145" s="143">
        <v>0.66152914254946826</v>
      </c>
      <c r="Q145" s="144">
        <v>14892</v>
      </c>
      <c r="R145" s="145">
        <v>0.61347064881565394</v>
      </c>
      <c r="S145" s="146">
        <v>8613</v>
      </c>
      <c r="T145" s="145">
        <v>0.56486096537250785</v>
      </c>
      <c r="U145" s="146">
        <v>1721</v>
      </c>
      <c r="V145" s="145">
        <v>0.56611842105263155</v>
      </c>
      <c r="W145" s="146">
        <v>43171</v>
      </c>
      <c r="X145" s="147">
        <v>0.62646563733457161</v>
      </c>
    </row>
    <row r="146" spans="1:24" x14ac:dyDescent="0.25">
      <c r="B146" s="148"/>
      <c r="C146" s="327"/>
      <c r="D146" s="149">
        <v>2</v>
      </c>
      <c r="E146" s="162" t="s">
        <v>240</v>
      </c>
      <c r="F146" s="132"/>
      <c r="G146" s="142">
        <v>81</v>
      </c>
      <c r="H146" s="143">
        <v>0.31395348837209303</v>
      </c>
      <c r="I146" s="144">
        <v>185</v>
      </c>
      <c r="J146" s="145">
        <v>0.24899057873485869</v>
      </c>
      <c r="K146" s="146">
        <v>682</v>
      </c>
      <c r="L146" s="143">
        <v>0.27555555555555555</v>
      </c>
      <c r="M146" s="144">
        <v>2427</v>
      </c>
      <c r="N146" s="145">
        <v>0.30280723643169061</v>
      </c>
      <c r="O146" s="146">
        <v>5029</v>
      </c>
      <c r="P146" s="143">
        <v>0.33847085745053168</v>
      </c>
      <c r="Q146" s="144">
        <v>9383</v>
      </c>
      <c r="R146" s="145">
        <v>0.38652935118434606</v>
      </c>
      <c r="S146" s="146">
        <v>6635</v>
      </c>
      <c r="T146" s="145">
        <v>0.43513903462749215</v>
      </c>
      <c r="U146" s="146">
        <v>1319</v>
      </c>
      <c r="V146" s="145">
        <v>0.4338815789473684</v>
      </c>
      <c r="W146" s="146">
        <v>25741</v>
      </c>
      <c r="X146" s="147">
        <v>0.37353436266542839</v>
      </c>
    </row>
    <row r="147" spans="1:24" x14ac:dyDescent="0.25">
      <c r="A147" s="34"/>
      <c r="E147" s="163"/>
      <c r="G147" s="217"/>
      <c r="H147" s="218"/>
      <c r="I147" s="217"/>
      <c r="J147" s="218"/>
      <c r="K147" s="217"/>
      <c r="L147" s="218"/>
      <c r="M147" s="217"/>
      <c r="N147" s="218"/>
      <c r="O147" s="217"/>
      <c r="P147" s="218"/>
      <c r="Q147" s="217"/>
      <c r="R147" s="218"/>
      <c r="S147" s="217"/>
      <c r="T147" s="218"/>
      <c r="U147" s="217"/>
      <c r="V147" s="218"/>
      <c r="W147" s="217"/>
      <c r="X147" s="218"/>
    </row>
    <row r="148" spans="1:24" x14ac:dyDescent="0.25">
      <c r="B148" s="120" t="s">
        <v>132</v>
      </c>
      <c r="C148" s="314" t="s">
        <v>133</v>
      </c>
      <c r="D148" s="121">
        <v>1</v>
      </c>
      <c r="E148" s="164" t="s">
        <v>285</v>
      </c>
      <c r="G148" s="207">
        <v>12</v>
      </c>
      <c r="H148" s="160">
        <v>6.741573033707865E-2</v>
      </c>
      <c r="I148" s="208">
        <v>34</v>
      </c>
      <c r="J148" s="209">
        <v>6.0606060606060608E-2</v>
      </c>
      <c r="K148" s="159">
        <v>113</v>
      </c>
      <c r="L148" s="160">
        <v>6.2952646239554322E-2</v>
      </c>
      <c r="M148" s="208">
        <v>269</v>
      </c>
      <c r="N148" s="209">
        <v>4.7695035460992907E-2</v>
      </c>
      <c r="O148" s="159">
        <v>432</v>
      </c>
      <c r="P148" s="160">
        <v>4.3530834340991538E-2</v>
      </c>
      <c r="Q148" s="208">
        <v>617</v>
      </c>
      <c r="R148" s="209">
        <v>4.0814976516504599E-2</v>
      </c>
      <c r="S148" s="159">
        <v>386</v>
      </c>
      <c r="T148" s="209">
        <v>4.3689869835880024E-2</v>
      </c>
      <c r="U148" s="159">
        <v>80</v>
      </c>
      <c r="V148" s="209">
        <v>4.4717719396310786E-2</v>
      </c>
      <c r="W148" s="159">
        <v>1943</v>
      </c>
      <c r="X148" s="210">
        <v>4.4321266452245718E-2</v>
      </c>
    </row>
    <row r="149" spans="1:24" x14ac:dyDescent="0.25">
      <c r="B149" s="105"/>
      <c r="C149" s="345"/>
      <c r="D149" s="106">
        <v>2</v>
      </c>
      <c r="E149" s="165" t="s">
        <v>286</v>
      </c>
      <c r="G149" s="207">
        <v>31</v>
      </c>
      <c r="H149" s="160">
        <v>0.17415730337078653</v>
      </c>
      <c r="I149" s="208">
        <v>91</v>
      </c>
      <c r="J149" s="209">
        <v>0.16221033868092691</v>
      </c>
      <c r="K149" s="159">
        <v>243</v>
      </c>
      <c r="L149" s="160">
        <v>0.13537604456824512</v>
      </c>
      <c r="M149" s="208">
        <v>726</v>
      </c>
      <c r="N149" s="209">
        <v>0.12872340425531914</v>
      </c>
      <c r="O149" s="159">
        <v>1395</v>
      </c>
      <c r="P149" s="160">
        <v>0.14056831922611851</v>
      </c>
      <c r="Q149" s="208">
        <v>1964</v>
      </c>
      <c r="R149" s="209">
        <v>0.12991995766355757</v>
      </c>
      <c r="S149" s="159">
        <v>1484</v>
      </c>
      <c r="T149" s="209">
        <v>0.16796830786644029</v>
      </c>
      <c r="U149" s="159">
        <v>312</v>
      </c>
      <c r="V149" s="209">
        <v>0.17439910564561206</v>
      </c>
      <c r="W149" s="159">
        <v>6246</v>
      </c>
      <c r="X149" s="210">
        <v>0.14247587764319442</v>
      </c>
    </row>
    <row r="150" spans="1:24" x14ac:dyDescent="0.25">
      <c r="B150" s="112"/>
      <c r="C150" s="346"/>
      <c r="D150" s="113">
        <v>3</v>
      </c>
      <c r="E150" s="166" t="s">
        <v>240</v>
      </c>
      <c r="G150" s="207">
        <v>135</v>
      </c>
      <c r="H150" s="160">
        <v>0.7584269662921348</v>
      </c>
      <c r="I150" s="208">
        <v>436</v>
      </c>
      <c r="J150" s="209">
        <v>0.77718360071301251</v>
      </c>
      <c r="K150" s="159">
        <v>1439</v>
      </c>
      <c r="L150" s="160">
        <v>0.80167130919220053</v>
      </c>
      <c r="M150" s="208">
        <v>4645</v>
      </c>
      <c r="N150" s="209">
        <v>0.8235815602836879</v>
      </c>
      <c r="O150" s="159">
        <v>8097</v>
      </c>
      <c r="P150" s="160">
        <v>0.81590084643288996</v>
      </c>
      <c r="Q150" s="208">
        <v>12536</v>
      </c>
      <c r="R150" s="209">
        <v>0.82926506581993786</v>
      </c>
      <c r="S150" s="159">
        <v>6965</v>
      </c>
      <c r="T150" s="209">
        <v>0.78834182229767968</v>
      </c>
      <c r="U150" s="159">
        <v>1397</v>
      </c>
      <c r="V150" s="209">
        <v>0.78088317495807713</v>
      </c>
      <c r="W150" s="159">
        <v>35650</v>
      </c>
      <c r="X150" s="210">
        <v>0.81320285590455987</v>
      </c>
    </row>
    <row r="151" spans="1:24" x14ac:dyDescent="0.25">
      <c r="A151" s="34"/>
      <c r="E151" s="163"/>
      <c r="G151" s="217"/>
      <c r="H151" s="218"/>
      <c r="I151" s="217"/>
      <c r="J151" s="218"/>
      <c r="K151" s="217"/>
      <c r="L151" s="218"/>
      <c r="M151" s="217"/>
      <c r="N151" s="218"/>
      <c r="O151" s="217"/>
      <c r="P151" s="218"/>
      <c r="Q151" s="217"/>
      <c r="R151" s="218"/>
      <c r="S151" s="217"/>
      <c r="T151" s="218"/>
      <c r="U151" s="217"/>
      <c r="V151" s="218"/>
      <c r="W151" s="217"/>
      <c r="X151" s="218"/>
    </row>
    <row r="152" spans="1:24" x14ac:dyDescent="0.25">
      <c r="B152" s="120" t="s">
        <v>134</v>
      </c>
      <c r="C152" s="314" t="s">
        <v>135</v>
      </c>
      <c r="D152" s="121">
        <v>1</v>
      </c>
      <c r="E152" s="164" t="s">
        <v>287</v>
      </c>
      <c r="G152" s="207"/>
      <c r="H152" s="160"/>
      <c r="I152" s="208"/>
      <c r="J152" s="209"/>
      <c r="K152" s="159">
        <v>1431</v>
      </c>
      <c r="L152" s="160">
        <v>0.79632721202003343</v>
      </c>
      <c r="M152" s="208">
        <v>4508</v>
      </c>
      <c r="N152" s="209">
        <v>0.79943252349707394</v>
      </c>
      <c r="O152" s="159">
        <v>8133</v>
      </c>
      <c r="P152" s="160">
        <v>0.81812694899909466</v>
      </c>
      <c r="Q152" s="208">
        <v>12982</v>
      </c>
      <c r="R152" s="209">
        <v>0.85763361300125518</v>
      </c>
      <c r="S152" s="159">
        <v>7749</v>
      </c>
      <c r="T152" s="209">
        <v>0.87028301886792447</v>
      </c>
      <c r="U152" s="159">
        <v>1597</v>
      </c>
      <c r="V152" s="209">
        <v>0.8852549889135255</v>
      </c>
      <c r="W152" s="159">
        <v>36951</v>
      </c>
      <c r="X152" s="210">
        <v>0.8405213593558073</v>
      </c>
    </row>
    <row r="153" spans="1:24" x14ac:dyDescent="0.25">
      <c r="B153" s="105"/>
      <c r="C153" s="345"/>
      <c r="D153" s="106">
        <v>2</v>
      </c>
      <c r="E153" s="165" t="s">
        <v>288</v>
      </c>
      <c r="G153" s="207"/>
      <c r="H153" s="160"/>
      <c r="I153" s="208"/>
      <c r="J153" s="209"/>
      <c r="K153" s="159">
        <v>349</v>
      </c>
      <c r="L153" s="160">
        <v>0.19421257651641624</v>
      </c>
      <c r="M153" s="208">
        <v>1083</v>
      </c>
      <c r="N153" s="209">
        <v>0.19205532895903529</v>
      </c>
      <c r="O153" s="159">
        <v>1730</v>
      </c>
      <c r="P153" s="160">
        <v>0.17402675787144151</v>
      </c>
      <c r="Q153" s="208">
        <v>2075</v>
      </c>
      <c r="R153" s="209">
        <v>0.13708132390830416</v>
      </c>
      <c r="S153" s="159">
        <v>1127</v>
      </c>
      <c r="T153" s="209">
        <v>0.12657232704402516</v>
      </c>
      <c r="U153" s="159">
        <v>200</v>
      </c>
      <c r="V153" s="209">
        <v>0.11086474501108648</v>
      </c>
      <c r="W153" s="159">
        <v>6743</v>
      </c>
      <c r="X153" s="210">
        <v>0.15338246667576544</v>
      </c>
    </row>
    <row r="154" spans="1:24" x14ac:dyDescent="0.25">
      <c r="B154" s="112"/>
      <c r="C154" s="346"/>
      <c r="D154" s="113">
        <v>3</v>
      </c>
      <c r="E154" s="166" t="s">
        <v>289</v>
      </c>
      <c r="G154" s="207"/>
      <c r="H154" s="160"/>
      <c r="I154" s="208"/>
      <c r="J154" s="209"/>
      <c r="K154" s="159">
        <v>17</v>
      </c>
      <c r="L154" s="160">
        <v>9.4602114635503609E-3</v>
      </c>
      <c r="M154" s="208">
        <v>48</v>
      </c>
      <c r="N154" s="209">
        <v>8.51214754389076E-3</v>
      </c>
      <c r="O154" s="159">
        <v>78</v>
      </c>
      <c r="P154" s="160">
        <v>7.8462931294638362E-3</v>
      </c>
      <c r="Q154" s="208">
        <v>80</v>
      </c>
      <c r="R154" s="209">
        <v>5.2850630904406424E-3</v>
      </c>
      <c r="S154" s="159">
        <v>28</v>
      </c>
      <c r="T154" s="209">
        <v>3.1446540880503146E-3</v>
      </c>
      <c r="U154" s="159">
        <v>7</v>
      </c>
      <c r="V154" s="209">
        <v>3.8802660753880268E-3</v>
      </c>
      <c r="W154" s="159">
        <v>268</v>
      </c>
      <c r="X154" s="210">
        <v>6.0961739684272783E-3</v>
      </c>
    </row>
    <row r="155" spans="1:24" x14ac:dyDescent="0.25">
      <c r="A155" s="34"/>
      <c r="E155" s="163"/>
      <c r="G155" s="217"/>
      <c r="H155" s="218"/>
      <c r="I155" s="217"/>
      <c r="J155" s="218"/>
      <c r="K155" s="217"/>
      <c r="L155" s="218"/>
      <c r="M155" s="217"/>
      <c r="N155" s="218"/>
      <c r="O155" s="217"/>
      <c r="P155" s="218"/>
      <c r="Q155" s="217"/>
      <c r="R155" s="218"/>
      <c r="S155" s="217"/>
      <c r="T155" s="218"/>
      <c r="U155" s="217"/>
      <c r="V155" s="218"/>
      <c r="W155" s="217"/>
      <c r="X155" s="218"/>
    </row>
    <row r="156" spans="1:24" x14ac:dyDescent="0.25">
      <c r="B156" s="120" t="s">
        <v>136</v>
      </c>
      <c r="C156" s="314" t="s">
        <v>137</v>
      </c>
      <c r="D156" s="121">
        <v>1</v>
      </c>
      <c r="E156" s="164" t="s">
        <v>265</v>
      </c>
      <c r="G156" s="207"/>
      <c r="H156" s="160"/>
      <c r="I156" s="208"/>
      <c r="J156" s="209"/>
      <c r="K156" s="159">
        <v>959</v>
      </c>
      <c r="L156" s="160">
        <v>0.53725490196078429</v>
      </c>
      <c r="M156" s="208">
        <v>2939</v>
      </c>
      <c r="N156" s="209">
        <v>0.52221037668798864</v>
      </c>
      <c r="O156" s="159">
        <v>5573</v>
      </c>
      <c r="P156" s="160">
        <v>0.56344151248609853</v>
      </c>
      <c r="Q156" s="208">
        <v>9399</v>
      </c>
      <c r="R156" s="209">
        <v>0.62464278593739619</v>
      </c>
      <c r="S156" s="159">
        <v>5808</v>
      </c>
      <c r="T156" s="209">
        <v>0.65731100045269353</v>
      </c>
      <c r="U156" s="159">
        <v>1217</v>
      </c>
      <c r="V156" s="209">
        <v>0.6787506971556051</v>
      </c>
      <c r="W156" s="159">
        <v>26337</v>
      </c>
      <c r="X156" s="210">
        <v>0.60249811268958886</v>
      </c>
    </row>
    <row r="157" spans="1:24" x14ac:dyDescent="0.25">
      <c r="B157" s="105"/>
      <c r="C157" s="345"/>
      <c r="D157" s="106">
        <v>2</v>
      </c>
      <c r="E157" s="165" t="s">
        <v>248</v>
      </c>
      <c r="G157" s="207"/>
      <c r="H157" s="160"/>
      <c r="I157" s="208"/>
      <c r="J157" s="209"/>
      <c r="K157" s="159">
        <v>429</v>
      </c>
      <c r="L157" s="160">
        <v>0.24033613445378152</v>
      </c>
      <c r="M157" s="208">
        <v>1364</v>
      </c>
      <c r="N157" s="209">
        <v>0.24235963041933192</v>
      </c>
      <c r="O157" s="159">
        <v>2167</v>
      </c>
      <c r="P157" s="160">
        <v>0.21908805985239108</v>
      </c>
      <c r="Q157" s="208">
        <v>2840</v>
      </c>
      <c r="R157" s="209">
        <v>0.18874194191533197</v>
      </c>
      <c r="S157" s="159">
        <v>1559</v>
      </c>
      <c r="T157" s="209">
        <v>0.17643730194658216</v>
      </c>
      <c r="U157" s="159">
        <v>279</v>
      </c>
      <c r="V157" s="209">
        <v>0.15560513106525375</v>
      </c>
      <c r="W157" s="159">
        <v>8817</v>
      </c>
      <c r="X157" s="210">
        <v>0.20170201084345618</v>
      </c>
    </row>
    <row r="158" spans="1:24" x14ac:dyDescent="0.25">
      <c r="B158" s="105"/>
      <c r="C158" s="345"/>
      <c r="D158" s="106">
        <v>3</v>
      </c>
      <c r="E158" s="165" t="s">
        <v>240</v>
      </c>
      <c r="G158" s="207"/>
      <c r="H158" s="160"/>
      <c r="I158" s="208"/>
      <c r="J158" s="209"/>
      <c r="K158" s="159">
        <v>88</v>
      </c>
      <c r="L158" s="160">
        <v>4.929971988795518E-2</v>
      </c>
      <c r="M158" s="208">
        <v>263</v>
      </c>
      <c r="N158" s="209">
        <v>4.6730632551528074E-2</v>
      </c>
      <c r="O158" s="159">
        <v>356</v>
      </c>
      <c r="P158" s="160">
        <v>3.5992316247093314E-2</v>
      </c>
      <c r="Q158" s="208">
        <v>388</v>
      </c>
      <c r="R158" s="209">
        <v>2.5785870937728449E-2</v>
      </c>
      <c r="S158" s="159">
        <v>218</v>
      </c>
      <c r="T158" s="209">
        <v>2.4671797193300135E-2</v>
      </c>
      <c r="U158" s="159">
        <v>41</v>
      </c>
      <c r="V158" s="209">
        <v>2.286670384829894E-2</v>
      </c>
      <c r="W158" s="159">
        <v>1384</v>
      </c>
      <c r="X158" s="210">
        <v>3.1661061926657977E-2</v>
      </c>
    </row>
    <row r="159" spans="1:24" x14ac:dyDescent="0.25">
      <c r="B159" s="105"/>
      <c r="C159" s="366"/>
      <c r="D159" s="106">
        <v>4</v>
      </c>
      <c r="E159" s="165" t="s">
        <v>290</v>
      </c>
      <c r="G159" s="207"/>
      <c r="H159" s="160"/>
      <c r="I159" s="208"/>
      <c r="J159" s="209"/>
      <c r="K159" s="159">
        <v>71</v>
      </c>
      <c r="L159" s="160">
        <v>3.9775910364145656E-2</v>
      </c>
      <c r="M159" s="208">
        <v>278</v>
      </c>
      <c r="N159" s="209">
        <v>4.9395877754086708E-2</v>
      </c>
      <c r="O159" s="159">
        <v>620</v>
      </c>
      <c r="P159" s="160">
        <v>6.268324739662319E-2</v>
      </c>
      <c r="Q159" s="208">
        <v>995</v>
      </c>
      <c r="R159" s="209">
        <v>6.6126138100618057E-2</v>
      </c>
      <c r="S159" s="159">
        <v>643</v>
      </c>
      <c r="T159" s="209">
        <v>7.2770484382073342E-2</v>
      </c>
      <c r="U159" s="159">
        <v>167</v>
      </c>
      <c r="V159" s="209">
        <v>9.3139988845510321E-2</v>
      </c>
      <c r="W159" s="159">
        <v>2794</v>
      </c>
      <c r="X159" s="210">
        <v>6.3916912588932354E-2</v>
      </c>
    </row>
    <row r="160" spans="1:24" x14ac:dyDescent="0.25">
      <c r="B160" s="105"/>
      <c r="C160" s="366"/>
      <c r="D160" s="106">
        <v>5</v>
      </c>
      <c r="E160" s="165" t="s">
        <v>291</v>
      </c>
      <c r="G160" s="207"/>
      <c r="H160" s="160"/>
      <c r="I160" s="208"/>
      <c r="J160" s="209"/>
      <c r="K160" s="159">
        <v>192</v>
      </c>
      <c r="L160" s="160">
        <v>0.10756302521008404</v>
      </c>
      <c r="M160" s="208">
        <v>639</v>
      </c>
      <c r="N160" s="209">
        <v>0.11353944562899787</v>
      </c>
      <c r="O160" s="159">
        <v>879</v>
      </c>
      <c r="P160" s="160">
        <v>8.8868668486502878E-2</v>
      </c>
      <c r="Q160" s="208">
        <v>1040</v>
      </c>
      <c r="R160" s="209">
        <v>6.9116767461952555E-2</v>
      </c>
      <c r="S160" s="159">
        <v>421</v>
      </c>
      <c r="T160" s="209">
        <v>4.764599366229063E-2</v>
      </c>
      <c r="U160" s="159">
        <v>66</v>
      </c>
      <c r="V160" s="209">
        <v>3.6809815950920248E-2</v>
      </c>
      <c r="W160" s="159">
        <v>3282</v>
      </c>
      <c r="X160" s="210">
        <v>7.508063962665569E-2</v>
      </c>
    </row>
    <row r="161" spans="1:24" x14ac:dyDescent="0.25">
      <c r="B161" s="112"/>
      <c r="C161" s="367"/>
      <c r="D161" s="113">
        <v>6</v>
      </c>
      <c r="E161" s="166" t="s">
        <v>292</v>
      </c>
      <c r="G161" s="207"/>
      <c r="H161" s="160"/>
      <c r="I161" s="208"/>
      <c r="J161" s="209"/>
      <c r="K161" s="159">
        <v>46</v>
      </c>
      <c r="L161" s="160">
        <v>2.5770308123249298E-2</v>
      </c>
      <c r="M161" s="208">
        <v>145</v>
      </c>
      <c r="N161" s="209">
        <v>2.576403695806681E-2</v>
      </c>
      <c r="O161" s="159">
        <v>296</v>
      </c>
      <c r="P161" s="160">
        <v>2.9926195531291073E-2</v>
      </c>
      <c r="Q161" s="208">
        <v>385</v>
      </c>
      <c r="R161" s="209">
        <v>2.558649564697282E-2</v>
      </c>
      <c r="S161" s="159">
        <v>187</v>
      </c>
      <c r="T161" s="209">
        <v>2.1163422363060208E-2</v>
      </c>
      <c r="U161" s="159">
        <v>23</v>
      </c>
      <c r="V161" s="209">
        <v>1.2827663134411601E-2</v>
      </c>
      <c r="W161" s="159">
        <v>1099</v>
      </c>
      <c r="X161" s="210">
        <v>2.5141262324708896E-2</v>
      </c>
    </row>
    <row r="162" spans="1:24" x14ac:dyDescent="0.25">
      <c r="A162" s="34"/>
      <c r="E162" s="163"/>
      <c r="G162" s="217"/>
      <c r="H162" s="218"/>
      <c r="I162" s="217"/>
      <c r="J162" s="218"/>
      <c r="K162" s="217"/>
      <c r="L162" s="218"/>
      <c r="M162" s="217"/>
      <c r="N162" s="218"/>
      <c r="O162" s="217"/>
      <c r="P162" s="218"/>
      <c r="Q162" s="217"/>
      <c r="R162" s="218"/>
      <c r="S162" s="217"/>
      <c r="T162" s="218"/>
      <c r="U162" s="217"/>
      <c r="V162" s="218"/>
      <c r="W162" s="217"/>
      <c r="X162" s="218"/>
    </row>
    <row r="163" spans="1:24" x14ac:dyDescent="0.25">
      <c r="B163" s="120" t="s">
        <v>138</v>
      </c>
      <c r="C163" s="314" t="s">
        <v>139</v>
      </c>
      <c r="D163" s="121">
        <v>1</v>
      </c>
      <c r="E163" s="164" t="s">
        <v>287</v>
      </c>
      <c r="G163" s="207"/>
      <c r="H163" s="160"/>
      <c r="I163" s="208"/>
      <c r="J163" s="209"/>
      <c r="K163" s="159">
        <v>1192</v>
      </c>
      <c r="L163" s="160">
        <v>0.66222222222222227</v>
      </c>
      <c r="M163" s="208">
        <v>3771</v>
      </c>
      <c r="N163" s="209">
        <v>0.66838000708968448</v>
      </c>
      <c r="O163" s="159">
        <v>6810</v>
      </c>
      <c r="P163" s="160">
        <v>0.68476621417797889</v>
      </c>
      <c r="Q163" s="208">
        <v>11186</v>
      </c>
      <c r="R163" s="209">
        <v>0.73854483031823581</v>
      </c>
      <c r="S163" s="159">
        <v>6953</v>
      </c>
      <c r="T163" s="209">
        <v>0.78114818559712396</v>
      </c>
      <c r="U163" s="159">
        <v>1454</v>
      </c>
      <c r="V163" s="209">
        <v>0.80867630700778648</v>
      </c>
      <c r="W163" s="159">
        <v>31837</v>
      </c>
      <c r="X163" s="210">
        <v>0.72409479621542938</v>
      </c>
    </row>
    <row r="164" spans="1:24" x14ac:dyDescent="0.25">
      <c r="B164" s="105"/>
      <c r="C164" s="345"/>
      <c r="D164" s="106">
        <v>2</v>
      </c>
      <c r="E164" s="165" t="s">
        <v>288</v>
      </c>
      <c r="G164" s="207"/>
      <c r="H164" s="160"/>
      <c r="I164" s="208"/>
      <c r="J164" s="209"/>
      <c r="K164" s="159">
        <v>571</v>
      </c>
      <c r="L164" s="160">
        <v>0.31722222222222224</v>
      </c>
      <c r="M164" s="208">
        <v>1803</v>
      </c>
      <c r="N164" s="209">
        <v>0.31956752924494858</v>
      </c>
      <c r="O164" s="159">
        <v>2989</v>
      </c>
      <c r="P164" s="160">
        <v>0.3005530417295123</v>
      </c>
      <c r="Q164" s="208">
        <v>3813</v>
      </c>
      <c r="R164" s="209">
        <v>0.25174963686781987</v>
      </c>
      <c r="S164" s="159">
        <v>1868</v>
      </c>
      <c r="T164" s="209">
        <v>0.20986406021795304</v>
      </c>
      <c r="U164" s="159">
        <v>329</v>
      </c>
      <c r="V164" s="209">
        <v>0.18298109010011124</v>
      </c>
      <c r="W164" s="159">
        <v>11624</v>
      </c>
      <c r="X164" s="210">
        <v>0.26437409024745268</v>
      </c>
    </row>
    <row r="165" spans="1:24" x14ac:dyDescent="0.25">
      <c r="B165" s="112"/>
      <c r="C165" s="346"/>
      <c r="D165" s="113">
        <v>3</v>
      </c>
      <c r="E165" s="166" t="s">
        <v>289</v>
      </c>
      <c r="G165" s="207"/>
      <c r="H165" s="160"/>
      <c r="I165" s="208"/>
      <c r="J165" s="209"/>
      <c r="K165" s="159">
        <v>37</v>
      </c>
      <c r="L165" s="160">
        <v>2.0555555555555556E-2</v>
      </c>
      <c r="M165" s="208">
        <v>68</v>
      </c>
      <c r="N165" s="209">
        <v>1.2052463665366891E-2</v>
      </c>
      <c r="O165" s="159">
        <v>146</v>
      </c>
      <c r="P165" s="160">
        <v>1.4680744092508798E-2</v>
      </c>
      <c r="Q165" s="208">
        <v>147</v>
      </c>
      <c r="R165" s="209">
        <v>9.7055328139442759E-3</v>
      </c>
      <c r="S165" s="159">
        <v>80</v>
      </c>
      <c r="T165" s="209">
        <v>8.9877541849230427E-3</v>
      </c>
      <c r="U165" s="159">
        <v>15</v>
      </c>
      <c r="V165" s="209">
        <v>8.3426028921023358E-3</v>
      </c>
      <c r="W165" s="159">
        <v>507</v>
      </c>
      <c r="X165" s="210">
        <v>1.1531113537117905E-2</v>
      </c>
    </row>
    <row r="166" spans="1:24" x14ac:dyDescent="0.25">
      <c r="A166" s="34"/>
      <c r="E166" s="163"/>
      <c r="G166" s="217"/>
      <c r="H166" s="218"/>
      <c r="I166" s="217"/>
      <c r="J166" s="218"/>
      <c r="K166" s="217"/>
      <c r="L166" s="218"/>
      <c r="M166" s="217"/>
      <c r="N166" s="218"/>
      <c r="O166" s="217"/>
      <c r="P166" s="218"/>
      <c r="Q166" s="217"/>
      <c r="R166" s="218"/>
      <c r="S166" s="217"/>
      <c r="T166" s="218"/>
      <c r="U166" s="217"/>
      <c r="V166" s="218"/>
      <c r="W166" s="217"/>
      <c r="X166" s="218"/>
    </row>
    <row r="167" spans="1:24" x14ac:dyDescent="0.25">
      <c r="B167" s="120" t="s">
        <v>140</v>
      </c>
      <c r="C167" s="314" t="s">
        <v>141</v>
      </c>
      <c r="D167" s="121">
        <v>1</v>
      </c>
      <c r="E167" s="164" t="s">
        <v>293</v>
      </c>
      <c r="G167" s="207">
        <v>97</v>
      </c>
      <c r="H167" s="160">
        <v>0.54802259887005644</v>
      </c>
      <c r="I167" s="208">
        <v>312</v>
      </c>
      <c r="J167" s="209">
        <v>0.55614973262032086</v>
      </c>
      <c r="K167" s="159">
        <v>1033</v>
      </c>
      <c r="L167" s="160">
        <v>0.57709497206703908</v>
      </c>
      <c r="M167" s="208">
        <v>3377</v>
      </c>
      <c r="N167" s="209">
        <v>0.60078277886497067</v>
      </c>
      <c r="O167" s="159">
        <v>6134</v>
      </c>
      <c r="P167" s="160">
        <v>0.61872100060520474</v>
      </c>
      <c r="Q167" s="208">
        <v>10259</v>
      </c>
      <c r="R167" s="209">
        <v>0.68066613588110403</v>
      </c>
      <c r="S167" s="159">
        <v>6367</v>
      </c>
      <c r="T167" s="209">
        <v>0.7214730878186969</v>
      </c>
      <c r="U167" s="159">
        <v>1340</v>
      </c>
      <c r="V167" s="209">
        <v>0.75154234436343237</v>
      </c>
      <c r="W167" s="159">
        <v>28919</v>
      </c>
      <c r="X167" s="210">
        <v>0.66111149212445419</v>
      </c>
    </row>
    <row r="168" spans="1:24" x14ac:dyDescent="0.25">
      <c r="B168" s="105"/>
      <c r="C168" s="345"/>
      <c r="D168" s="106">
        <v>2</v>
      </c>
      <c r="E168" s="165" t="s">
        <v>294</v>
      </c>
      <c r="G168" s="207">
        <v>70</v>
      </c>
      <c r="H168" s="160">
        <v>0.39548022598870058</v>
      </c>
      <c r="I168" s="208">
        <v>198</v>
      </c>
      <c r="J168" s="209">
        <v>0.35294117647058826</v>
      </c>
      <c r="K168" s="159">
        <v>578</v>
      </c>
      <c r="L168" s="160">
        <v>0.32290502793296089</v>
      </c>
      <c r="M168" s="208">
        <v>1743</v>
      </c>
      <c r="N168" s="209">
        <v>0.31008717310087175</v>
      </c>
      <c r="O168" s="159">
        <v>2911</v>
      </c>
      <c r="P168" s="160">
        <v>0.29362517651805525</v>
      </c>
      <c r="Q168" s="208">
        <v>3901</v>
      </c>
      <c r="R168" s="209">
        <v>0.2588243099787686</v>
      </c>
      <c r="S168" s="159">
        <v>2018</v>
      </c>
      <c r="T168" s="209">
        <v>0.22866855524079321</v>
      </c>
      <c r="U168" s="159">
        <v>357</v>
      </c>
      <c r="V168" s="209">
        <v>0.20022434099831743</v>
      </c>
      <c r="W168" s="159">
        <v>11776</v>
      </c>
      <c r="X168" s="210">
        <v>0.26920878769174494</v>
      </c>
    </row>
    <row r="169" spans="1:24" x14ac:dyDescent="0.25">
      <c r="B169" s="112"/>
      <c r="C169" s="346"/>
      <c r="D169" s="113">
        <v>3</v>
      </c>
      <c r="E169" s="166" t="s">
        <v>295</v>
      </c>
      <c r="G169" s="207">
        <v>10</v>
      </c>
      <c r="H169" s="160">
        <v>5.6497175141242938E-2</v>
      </c>
      <c r="I169" s="208">
        <v>51</v>
      </c>
      <c r="J169" s="209">
        <v>9.0909090909090912E-2</v>
      </c>
      <c r="K169" s="159">
        <v>179</v>
      </c>
      <c r="L169" s="160">
        <v>0.1</v>
      </c>
      <c r="M169" s="208">
        <v>501</v>
      </c>
      <c r="N169" s="209">
        <v>8.9130048034157625E-2</v>
      </c>
      <c r="O169" s="159">
        <v>869</v>
      </c>
      <c r="P169" s="160">
        <v>8.7653822876739965E-2</v>
      </c>
      <c r="Q169" s="208">
        <v>912</v>
      </c>
      <c r="R169" s="209">
        <v>6.0509554140127389E-2</v>
      </c>
      <c r="S169" s="159">
        <v>440</v>
      </c>
      <c r="T169" s="209">
        <v>4.9858356940509913E-2</v>
      </c>
      <c r="U169" s="159">
        <v>86</v>
      </c>
      <c r="V169" s="209">
        <v>4.823331463825014E-2</v>
      </c>
      <c r="W169" s="159">
        <v>3048</v>
      </c>
      <c r="X169" s="210">
        <v>6.9679720183800836E-2</v>
      </c>
    </row>
    <row r="170" spans="1:24" x14ac:dyDescent="0.25">
      <c r="A170" s="34"/>
      <c r="E170" s="163"/>
      <c r="G170" s="217"/>
      <c r="H170" s="218"/>
      <c r="I170" s="217"/>
      <c r="J170" s="218"/>
      <c r="K170" s="217"/>
      <c r="L170" s="218"/>
      <c r="M170" s="217"/>
      <c r="N170" s="218"/>
      <c r="O170" s="217"/>
      <c r="P170" s="218"/>
      <c r="Q170" s="217"/>
      <c r="R170" s="218"/>
      <c r="S170" s="217"/>
      <c r="T170" s="218"/>
      <c r="U170" s="217"/>
      <c r="V170" s="218"/>
      <c r="W170" s="217"/>
      <c r="X170" s="218"/>
    </row>
    <row r="171" spans="1:24" x14ac:dyDescent="0.25">
      <c r="B171" s="120" t="s">
        <v>142</v>
      </c>
      <c r="C171" s="314" t="s">
        <v>143</v>
      </c>
      <c r="D171" s="121">
        <v>1</v>
      </c>
      <c r="E171" s="164" t="s">
        <v>296</v>
      </c>
      <c r="G171" s="207">
        <v>104</v>
      </c>
      <c r="H171" s="160">
        <v>0.5842696629213483</v>
      </c>
      <c r="I171" s="208">
        <v>301</v>
      </c>
      <c r="J171" s="209">
        <v>0.53749999999999998</v>
      </c>
      <c r="K171" s="159">
        <v>992</v>
      </c>
      <c r="L171" s="160">
        <v>0.55761663856098931</v>
      </c>
      <c r="M171" s="208">
        <v>3104</v>
      </c>
      <c r="N171" s="209">
        <v>0.55577439570277531</v>
      </c>
      <c r="O171" s="159">
        <v>6151</v>
      </c>
      <c r="P171" s="160">
        <v>0.62484762291751317</v>
      </c>
      <c r="Q171" s="208">
        <v>10462</v>
      </c>
      <c r="R171" s="209">
        <v>0.69621348239834968</v>
      </c>
      <c r="S171" s="159">
        <v>6566</v>
      </c>
      <c r="T171" s="209">
        <v>0.74495121397776265</v>
      </c>
      <c r="U171" s="159">
        <v>1316</v>
      </c>
      <c r="V171" s="209">
        <v>0.73725490196078436</v>
      </c>
      <c r="W171" s="159">
        <v>28996</v>
      </c>
      <c r="X171" s="210">
        <v>0.6654732396952171</v>
      </c>
    </row>
    <row r="172" spans="1:24" x14ac:dyDescent="0.25">
      <c r="B172" s="105"/>
      <c r="C172" s="345"/>
      <c r="D172" s="106">
        <v>2</v>
      </c>
      <c r="E172" s="165" t="s">
        <v>297</v>
      </c>
      <c r="G172" s="207">
        <v>47</v>
      </c>
      <c r="H172" s="160">
        <v>0.2640449438202247</v>
      </c>
      <c r="I172" s="208">
        <v>155</v>
      </c>
      <c r="J172" s="209">
        <v>0.2767857142857143</v>
      </c>
      <c r="K172" s="159">
        <v>465</v>
      </c>
      <c r="L172" s="160">
        <v>0.26138279932546377</v>
      </c>
      <c r="M172" s="208">
        <v>1516</v>
      </c>
      <c r="N172" s="209">
        <v>0.27144136078782455</v>
      </c>
      <c r="O172" s="159">
        <v>2441</v>
      </c>
      <c r="P172" s="160">
        <v>0.24796830556684274</v>
      </c>
      <c r="Q172" s="208">
        <v>3034</v>
      </c>
      <c r="R172" s="209">
        <v>0.20190324083316696</v>
      </c>
      <c r="S172" s="159">
        <v>1439</v>
      </c>
      <c r="T172" s="209">
        <v>0.16326299069661901</v>
      </c>
      <c r="U172" s="159">
        <v>295</v>
      </c>
      <c r="V172" s="209">
        <v>0.16526610644257703</v>
      </c>
      <c r="W172" s="159">
        <v>9392</v>
      </c>
      <c r="X172" s="210">
        <v>0.21555127145873496</v>
      </c>
    </row>
    <row r="173" spans="1:24" x14ac:dyDescent="0.25">
      <c r="B173" s="112"/>
      <c r="C173" s="346"/>
      <c r="D173" s="113">
        <v>3</v>
      </c>
      <c r="E173" s="166" t="s">
        <v>298</v>
      </c>
      <c r="G173" s="207">
        <v>27</v>
      </c>
      <c r="H173" s="160">
        <v>0.15168539325842698</v>
      </c>
      <c r="I173" s="208">
        <v>104</v>
      </c>
      <c r="J173" s="209">
        <v>0.18571428571428572</v>
      </c>
      <c r="K173" s="159">
        <v>322</v>
      </c>
      <c r="L173" s="160">
        <v>0.18100056211354693</v>
      </c>
      <c r="M173" s="208">
        <v>965</v>
      </c>
      <c r="N173" s="209">
        <v>0.17278424350940019</v>
      </c>
      <c r="O173" s="159">
        <v>1252</v>
      </c>
      <c r="P173" s="160">
        <v>0.12718407151564404</v>
      </c>
      <c r="Q173" s="208">
        <v>1531</v>
      </c>
      <c r="R173" s="209">
        <v>0.1018832767684834</v>
      </c>
      <c r="S173" s="159">
        <v>809</v>
      </c>
      <c r="T173" s="209">
        <v>9.1785795325618341E-2</v>
      </c>
      <c r="U173" s="159">
        <v>174</v>
      </c>
      <c r="V173" s="209">
        <v>9.7478991596638656E-2</v>
      </c>
      <c r="W173" s="159">
        <v>5184</v>
      </c>
      <c r="X173" s="210">
        <v>0.11897548884604792</v>
      </c>
    </row>
    <row r="174" spans="1:24" x14ac:dyDescent="0.25">
      <c r="A174" s="34"/>
      <c r="E174" s="163"/>
      <c r="G174" s="217"/>
      <c r="H174" s="218"/>
      <c r="I174" s="217"/>
      <c r="J174" s="218"/>
      <c r="K174" s="217"/>
      <c r="L174" s="218"/>
      <c r="M174" s="217"/>
      <c r="N174" s="218"/>
      <c r="O174" s="217"/>
      <c r="P174" s="218"/>
      <c r="Q174" s="217"/>
      <c r="R174" s="218"/>
      <c r="S174" s="217"/>
      <c r="T174" s="218"/>
      <c r="U174" s="217"/>
      <c r="V174" s="218"/>
      <c r="W174" s="217"/>
      <c r="X174" s="218"/>
    </row>
    <row r="175" spans="1:24" x14ac:dyDescent="0.25">
      <c r="B175" s="120" t="s">
        <v>144</v>
      </c>
      <c r="C175" s="314" t="s">
        <v>145</v>
      </c>
      <c r="D175" s="121">
        <v>1</v>
      </c>
      <c r="E175" s="164" t="s">
        <v>299</v>
      </c>
      <c r="G175" s="207"/>
      <c r="H175" s="160"/>
      <c r="I175" s="208"/>
      <c r="J175" s="209"/>
      <c r="K175" s="159">
        <v>1405</v>
      </c>
      <c r="L175" s="160">
        <v>0.78272980501392753</v>
      </c>
      <c r="M175" s="208">
        <v>4505</v>
      </c>
      <c r="N175" s="209">
        <v>0.79975146458370316</v>
      </c>
      <c r="O175" s="159">
        <v>8065</v>
      </c>
      <c r="P175" s="160">
        <v>0.8122670963843287</v>
      </c>
      <c r="Q175" s="208">
        <v>13089</v>
      </c>
      <c r="R175" s="209">
        <v>0.86533121777072586</v>
      </c>
      <c r="S175" s="159">
        <v>7937</v>
      </c>
      <c r="T175" s="209">
        <v>0.89360504390902951</v>
      </c>
      <c r="U175" s="159">
        <v>1618</v>
      </c>
      <c r="V175" s="209">
        <v>0.90593505039193734</v>
      </c>
      <c r="W175" s="159">
        <v>37204</v>
      </c>
      <c r="X175" s="210">
        <v>0.84764530313731745</v>
      </c>
    </row>
    <row r="176" spans="1:24" x14ac:dyDescent="0.25">
      <c r="B176" s="105"/>
      <c r="C176" s="345"/>
      <c r="D176" s="106">
        <v>2</v>
      </c>
      <c r="E176" s="165" t="s">
        <v>286</v>
      </c>
      <c r="G176" s="207"/>
      <c r="H176" s="160"/>
      <c r="I176" s="208"/>
      <c r="J176" s="209"/>
      <c r="K176" s="159">
        <v>318</v>
      </c>
      <c r="L176" s="160">
        <v>0.17715877437325905</v>
      </c>
      <c r="M176" s="208">
        <v>870</v>
      </c>
      <c r="N176" s="209">
        <v>0.15444700869873956</v>
      </c>
      <c r="O176" s="159">
        <v>1489</v>
      </c>
      <c r="P176" s="160">
        <v>0.14996474972303353</v>
      </c>
      <c r="Q176" s="208">
        <v>1653</v>
      </c>
      <c r="R176" s="209">
        <v>0.10928203094010314</v>
      </c>
      <c r="S176" s="159">
        <v>819</v>
      </c>
      <c r="T176" s="209">
        <v>9.2208961945507775E-2</v>
      </c>
      <c r="U176" s="159">
        <v>139</v>
      </c>
      <c r="V176" s="209">
        <v>7.7827547592385221E-2</v>
      </c>
      <c r="W176" s="159">
        <v>5418</v>
      </c>
      <c r="X176" s="210">
        <v>0.12344216354150053</v>
      </c>
    </row>
    <row r="177" spans="1:24" x14ac:dyDescent="0.25">
      <c r="B177" s="112"/>
      <c r="C177" s="346"/>
      <c r="D177" s="113">
        <v>3</v>
      </c>
      <c r="E177" s="166" t="s">
        <v>240</v>
      </c>
      <c r="G177" s="207"/>
      <c r="H177" s="160"/>
      <c r="I177" s="208"/>
      <c r="J177" s="209"/>
      <c r="K177" s="159">
        <v>72</v>
      </c>
      <c r="L177" s="160">
        <v>4.0111420612813371E-2</v>
      </c>
      <c r="M177" s="208">
        <v>258</v>
      </c>
      <c r="N177" s="209">
        <v>4.5801526717557252E-2</v>
      </c>
      <c r="O177" s="159">
        <v>375</v>
      </c>
      <c r="P177" s="160">
        <v>3.7768153892637726E-2</v>
      </c>
      <c r="Q177" s="208">
        <v>384</v>
      </c>
      <c r="R177" s="209">
        <v>2.5386751289170964E-2</v>
      </c>
      <c r="S177" s="159">
        <v>126</v>
      </c>
      <c r="T177" s="209">
        <v>1.4185994145462734E-2</v>
      </c>
      <c r="U177" s="159">
        <v>29</v>
      </c>
      <c r="V177" s="209">
        <v>1.6237402015677492E-2</v>
      </c>
      <c r="W177" s="159">
        <v>1269</v>
      </c>
      <c r="X177" s="210">
        <v>2.8912533321182019E-2</v>
      </c>
    </row>
    <row r="178" spans="1:24" x14ac:dyDescent="0.25">
      <c r="A178" s="34"/>
      <c r="E178" s="163"/>
      <c r="G178" s="217"/>
      <c r="H178" s="218"/>
      <c r="I178" s="217"/>
      <c r="J178" s="218"/>
      <c r="K178" s="217"/>
      <c r="L178" s="218"/>
      <c r="M178" s="217"/>
      <c r="N178" s="218"/>
      <c r="O178" s="217"/>
      <c r="P178" s="218"/>
      <c r="Q178" s="217"/>
      <c r="R178" s="218"/>
      <c r="S178" s="217"/>
      <c r="T178" s="218"/>
      <c r="U178" s="217"/>
      <c r="V178" s="218"/>
      <c r="W178" s="217"/>
      <c r="X178" s="218"/>
    </row>
    <row r="179" spans="1:24" x14ac:dyDescent="0.25">
      <c r="B179" s="120" t="s">
        <v>146</v>
      </c>
      <c r="C179" s="314" t="s">
        <v>147</v>
      </c>
      <c r="D179" s="121">
        <v>1</v>
      </c>
      <c r="E179" s="164" t="s">
        <v>265</v>
      </c>
      <c r="G179" s="207">
        <v>102</v>
      </c>
      <c r="H179" s="160">
        <v>0.57627118644067798</v>
      </c>
      <c r="I179" s="208">
        <v>217</v>
      </c>
      <c r="J179" s="209">
        <v>0.38750000000000001</v>
      </c>
      <c r="K179" s="159">
        <v>752</v>
      </c>
      <c r="L179" s="160">
        <v>0.41917502787068006</v>
      </c>
      <c r="M179" s="208">
        <v>2245</v>
      </c>
      <c r="N179" s="209">
        <v>0.39840283939662824</v>
      </c>
      <c r="O179" s="159">
        <v>3897</v>
      </c>
      <c r="P179" s="160">
        <v>0.3930408472012103</v>
      </c>
      <c r="Q179" s="208">
        <v>5934</v>
      </c>
      <c r="R179" s="209">
        <v>0.39391927774827401</v>
      </c>
      <c r="S179" s="159">
        <v>3078</v>
      </c>
      <c r="T179" s="209">
        <v>0.34882139619220309</v>
      </c>
      <c r="U179" s="159">
        <v>526</v>
      </c>
      <c r="V179" s="209">
        <v>0.29567172568858907</v>
      </c>
      <c r="W179" s="159">
        <v>16751</v>
      </c>
      <c r="X179" s="210">
        <v>0.38289750388589194</v>
      </c>
    </row>
    <row r="180" spans="1:24" x14ac:dyDescent="0.25">
      <c r="B180" s="105"/>
      <c r="C180" s="345"/>
      <c r="D180" s="106">
        <v>2</v>
      </c>
      <c r="E180" s="165" t="s">
        <v>248</v>
      </c>
      <c r="G180" s="207">
        <v>44</v>
      </c>
      <c r="H180" s="160">
        <v>0.24858757062146894</v>
      </c>
      <c r="I180" s="208">
        <v>168</v>
      </c>
      <c r="J180" s="209">
        <v>0.3</v>
      </c>
      <c r="K180" s="159">
        <v>483</v>
      </c>
      <c r="L180" s="160">
        <v>0.26923076923076922</v>
      </c>
      <c r="M180" s="208">
        <v>1566</v>
      </c>
      <c r="N180" s="209">
        <v>0.2779059449866903</v>
      </c>
      <c r="O180" s="159">
        <v>2662</v>
      </c>
      <c r="P180" s="160">
        <v>0.26848209783156834</v>
      </c>
      <c r="Q180" s="208">
        <v>3438</v>
      </c>
      <c r="R180" s="209">
        <v>0.22822623473181095</v>
      </c>
      <c r="S180" s="159">
        <v>1921</v>
      </c>
      <c r="T180" s="209">
        <v>0.217701722574796</v>
      </c>
      <c r="U180" s="159">
        <v>373</v>
      </c>
      <c r="V180" s="209">
        <v>0.20966835300730749</v>
      </c>
      <c r="W180" s="159">
        <v>10655</v>
      </c>
      <c r="X180" s="210">
        <v>0.24355399103959038</v>
      </c>
    </row>
    <row r="181" spans="1:24" x14ac:dyDescent="0.25">
      <c r="B181" s="105"/>
      <c r="C181" s="345"/>
      <c r="D181" s="106">
        <v>3</v>
      </c>
      <c r="E181" s="165" t="s">
        <v>240</v>
      </c>
      <c r="G181" s="207">
        <v>14</v>
      </c>
      <c r="H181" s="160">
        <v>7.909604519774012E-2</v>
      </c>
      <c r="I181" s="208">
        <v>92</v>
      </c>
      <c r="J181" s="209">
        <v>0.16428571428571428</v>
      </c>
      <c r="K181" s="159">
        <v>278</v>
      </c>
      <c r="L181" s="160">
        <v>0.15496098104793757</v>
      </c>
      <c r="M181" s="208">
        <v>838</v>
      </c>
      <c r="N181" s="209">
        <v>0.1487133984028394</v>
      </c>
      <c r="O181" s="159">
        <v>1203</v>
      </c>
      <c r="P181" s="160">
        <v>0.12133131618759456</v>
      </c>
      <c r="Q181" s="208">
        <v>1443</v>
      </c>
      <c r="R181" s="209">
        <v>9.579129049389272E-2</v>
      </c>
      <c r="S181" s="159">
        <v>813</v>
      </c>
      <c r="T181" s="209">
        <v>9.2135086128739802E-2</v>
      </c>
      <c r="U181" s="159">
        <v>179</v>
      </c>
      <c r="V181" s="209">
        <v>0.10061832490163013</v>
      </c>
      <c r="W181" s="159">
        <v>4860</v>
      </c>
      <c r="X181" s="210">
        <v>0.11109079272195301</v>
      </c>
    </row>
    <row r="182" spans="1:24" x14ac:dyDescent="0.25">
      <c r="B182" s="112"/>
      <c r="C182" s="346"/>
      <c r="D182" s="113">
        <v>4</v>
      </c>
      <c r="E182" s="166" t="s">
        <v>300</v>
      </c>
      <c r="G182" s="207">
        <v>17</v>
      </c>
      <c r="H182" s="160">
        <v>9.6045197740112997E-2</v>
      </c>
      <c r="I182" s="208">
        <v>83</v>
      </c>
      <c r="J182" s="209">
        <v>0.14821428571428572</v>
      </c>
      <c r="K182" s="159">
        <v>281</v>
      </c>
      <c r="L182" s="160">
        <v>0.15663322185061315</v>
      </c>
      <c r="M182" s="208">
        <v>986</v>
      </c>
      <c r="N182" s="209">
        <v>0.17497781721384206</v>
      </c>
      <c r="O182" s="159">
        <v>2153</v>
      </c>
      <c r="P182" s="160">
        <v>0.21714573877962684</v>
      </c>
      <c r="Q182" s="208">
        <v>4249</v>
      </c>
      <c r="R182" s="209">
        <v>0.28206319702602228</v>
      </c>
      <c r="S182" s="159">
        <v>3012</v>
      </c>
      <c r="T182" s="209">
        <v>0.3413417951042611</v>
      </c>
      <c r="U182" s="159">
        <v>701</v>
      </c>
      <c r="V182" s="209">
        <v>0.39404159640247333</v>
      </c>
      <c r="W182" s="159">
        <v>11482</v>
      </c>
      <c r="X182" s="210">
        <v>0.26245771235256471</v>
      </c>
    </row>
    <row r="183" spans="1:24" x14ac:dyDescent="0.25">
      <c r="A183" s="34"/>
      <c r="G183" s="217"/>
      <c r="H183" s="218"/>
      <c r="I183" s="217"/>
      <c r="J183" s="218"/>
      <c r="K183" s="217"/>
      <c r="L183" s="218"/>
      <c r="M183" s="217"/>
      <c r="N183" s="218"/>
      <c r="O183" s="217"/>
      <c r="P183" s="218"/>
      <c r="Q183" s="217"/>
      <c r="R183" s="218"/>
      <c r="S183" s="217"/>
      <c r="T183" s="218"/>
      <c r="U183" s="217"/>
      <c r="V183" s="218"/>
      <c r="W183" s="217"/>
      <c r="X183" s="218"/>
    </row>
    <row r="184" spans="1:24" x14ac:dyDescent="0.25">
      <c r="B184" s="120" t="s">
        <v>148</v>
      </c>
      <c r="C184" s="314" t="s">
        <v>149</v>
      </c>
      <c r="D184" s="121">
        <v>1</v>
      </c>
      <c r="E184" s="122" t="s">
        <v>265</v>
      </c>
      <c r="G184" s="207"/>
      <c r="H184" s="160"/>
      <c r="I184" s="208"/>
      <c r="J184" s="209"/>
      <c r="K184" s="159">
        <v>1325</v>
      </c>
      <c r="L184" s="160">
        <v>0.73652028904947198</v>
      </c>
      <c r="M184" s="208">
        <v>4259</v>
      </c>
      <c r="N184" s="209">
        <v>0.75581188997338067</v>
      </c>
      <c r="O184" s="159">
        <v>7502</v>
      </c>
      <c r="P184" s="160">
        <v>0.75632624256477465</v>
      </c>
      <c r="Q184" s="208">
        <v>11367</v>
      </c>
      <c r="R184" s="209">
        <v>0.75243264711723046</v>
      </c>
      <c r="S184" s="159">
        <v>6188</v>
      </c>
      <c r="T184" s="209">
        <v>0.69857755701061186</v>
      </c>
      <c r="U184" s="159">
        <v>1150</v>
      </c>
      <c r="V184" s="209">
        <v>0.64425770308123254</v>
      </c>
      <c r="W184" s="159">
        <v>32322</v>
      </c>
      <c r="X184" s="210">
        <v>0.73725508086038183</v>
      </c>
    </row>
    <row r="185" spans="1:24" x14ac:dyDescent="0.25">
      <c r="B185" s="105"/>
      <c r="C185" s="345"/>
      <c r="D185" s="106">
        <v>2</v>
      </c>
      <c r="E185" s="107" t="s">
        <v>248</v>
      </c>
      <c r="G185" s="207"/>
      <c r="H185" s="160"/>
      <c r="I185" s="208"/>
      <c r="J185" s="209"/>
      <c r="K185" s="159">
        <v>331</v>
      </c>
      <c r="L185" s="160">
        <v>0.18399110617009451</v>
      </c>
      <c r="M185" s="208">
        <v>832</v>
      </c>
      <c r="N185" s="209">
        <v>0.1476486246672582</v>
      </c>
      <c r="O185" s="159">
        <v>1325</v>
      </c>
      <c r="P185" s="160">
        <v>0.13358201431595926</v>
      </c>
      <c r="Q185" s="208">
        <v>1555</v>
      </c>
      <c r="R185" s="209">
        <v>0.10293241543655259</v>
      </c>
      <c r="S185" s="159">
        <v>861</v>
      </c>
      <c r="T185" s="209">
        <v>9.7200270941521782E-2</v>
      </c>
      <c r="U185" s="159">
        <v>163</v>
      </c>
      <c r="V185" s="209">
        <v>9.1316526610644252E-2</v>
      </c>
      <c r="W185" s="159">
        <v>5203</v>
      </c>
      <c r="X185" s="210">
        <v>0.11867886225222965</v>
      </c>
    </row>
    <row r="186" spans="1:24" x14ac:dyDescent="0.25">
      <c r="B186" s="105"/>
      <c r="C186" s="345"/>
      <c r="D186" s="106">
        <v>3</v>
      </c>
      <c r="E186" s="107" t="s">
        <v>240</v>
      </c>
      <c r="G186" s="207"/>
      <c r="H186" s="160"/>
      <c r="I186" s="208"/>
      <c r="J186" s="209"/>
      <c r="K186" s="159">
        <v>72</v>
      </c>
      <c r="L186" s="160">
        <v>4.0022234574763754E-2</v>
      </c>
      <c r="M186" s="208">
        <v>223</v>
      </c>
      <c r="N186" s="209">
        <v>3.9574090505767524E-2</v>
      </c>
      <c r="O186" s="159">
        <v>293</v>
      </c>
      <c r="P186" s="160">
        <v>2.9539268071378164E-2</v>
      </c>
      <c r="Q186" s="208">
        <v>261</v>
      </c>
      <c r="R186" s="209">
        <v>1.7276759118289534E-2</v>
      </c>
      <c r="S186" s="159">
        <v>106</v>
      </c>
      <c r="T186" s="209">
        <v>1.1966583878979453E-2</v>
      </c>
      <c r="U186" s="159">
        <v>24</v>
      </c>
      <c r="V186" s="209">
        <v>1.3445378151260505E-2</v>
      </c>
      <c r="W186" s="159">
        <v>1011</v>
      </c>
      <c r="X186" s="210">
        <v>2.3060605369403069E-2</v>
      </c>
    </row>
    <row r="187" spans="1:24" x14ac:dyDescent="0.25">
      <c r="B187" s="112"/>
      <c r="C187" s="346"/>
      <c r="D187" s="113">
        <v>4</v>
      </c>
      <c r="E187" s="114" t="s">
        <v>301</v>
      </c>
      <c r="G187" s="207"/>
      <c r="H187" s="160"/>
      <c r="I187" s="208"/>
      <c r="J187" s="209"/>
      <c r="K187" s="159">
        <v>71</v>
      </c>
      <c r="L187" s="160">
        <v>3.9466370205669815E-2</v>
      </c>
      <c r="M187" s="208">
        <v>321</v>
      </c>
      <c r="N187" s="209">
        <v>5.6965394853593608E-2</v>
      </c>
      <c r="O187" s="159">
        <v>799</v>
      </c>
      <c r="P187" s="160">
        <v>8.0552475047887886E-2</v>
      </c>
      <c r="Q187" s="208">
        <v>1924</v>
      </c>
      <c r="R187" s="209">
        <v>0.12735817832792745</v>
      </c>
      <c r="S187" s="159">
        <v>1703</v>
      </c>
      <c r="T187" s="209">
        <v>0.19225558816888688</v>
      </c>
      <c r="U187" s="159">
        <v>448</v>
      </c>
      <c r="V187" s="209">
        <v>0.25098039215686274</v>
      </c>
      <c r="W187" s="159">
        <v>5305</v>
      </c>
      <c r="X187" s="210">
        <v>0.12100545151798545</v>
      </c>
    </row>
    <row r="188" spans="1:24" x14ac:dyDescent="0.25">
      <c r="A188" s="34"/>
      <c r="E188" s="68"/>
      <c r="G188" s="217"/>
      <c r="H188" s="218"/>
      <c r="I188" s="217"/>
      <c r="J188" s="218"/>
      <c r="K188" s="217"/>
      <c r="L188" s="218"/>
      <c r="M188" s="217"/>
      <c r="N188" s="218"/>
      <c r="O188" s="217"/>
      <c r="P188" s="218"/>
      <c r="Q188" s="217"/>
      <c r="R188" s="218"/>
      <c r="S188" s="217"/>
      <c r="T188" s="218"/>
      <c r="U188" s="217"/>
      <c r="V188" s="218"/>
      <c r="W188" s="217"/>
      <c r="X188" s="218"/>
    </row>
    <row r="189" spans="1:24" x14ac:dyDescent="0.25">
      <c r="B189" s="120" t="s">
        <v>150</v>
      </c>
      <c r="C189" s="314" t="s">
        <v>151</v>
      </c>
      <c r="D189" s="121">
        <v>1</v>
      </c>
      <c r="E189" s="122" t="s">
        <v>299</v>
      </c>
      <c r="G189" s="207"/>
      <c r="H189" s="160"/>
      <c r="I189" s="208"/>
      <c r="J189" s="209"/>
      <c r="K189" s="159">
        <v>1479</v>
      </c>
      <c r="L189" s="160">
        <v>0.82303839732888151</v>
      </c>
      <c r="M189" s="208">
        <v>4668</v>
      </c>
      <c r="N189" s="209">
        <v>0.82810005321979774</v>
      </c>
      <c r="O189" s="159">
        <v>8469</v>
      </c>
      <c r="P189" s="160">
        <v>0.85347173233901041</v>
      </c>
      <c r="Q189" s="208">
        <v>13477</v>
      </c>
      <c r="R189" s="209">
        <v>0.89121809284486175</v>
      </c>
      <c r="S189" s="159">
        <v>8060</v>
      </c>
      <c r="T189" s="209">
        <v>0.90602517985611508</v>
      </c>
      <c r="U189" s="159">
        <v>1646</v>
      </c>
      <c r="V189" s="209">
        <v>0.91444444444444439</v>
      </c>
      <c r="W189" s="159">
        <v>38411</v>
      </c>
      <c r="X189" s="210">
        <v>0.87472672617963199</v>
      </c>
    </row>
    <row r="190" spans="1:24" x14ac:dyDescent="0.25">
      <c r="B190" s="105"/>
      <c r="C190" s="345"/>
      <c r="D190" s="106">
        <v>2</v>
      </c>
      <c r="E190" s="107" t="s">
        <v>286</v>
      </c>
      <c r="G190" s="207"/>
      <c r="H190" s="160"/>
      <c r="I190" s="208"/>
      <c r="J190" s="209"/>
      <c r="K190" s="159">
        <v>287</v>
      </c>
      <c r="L190" s="160">
        <v>0.15971062882582082</v>
      </c>
      <c r="M190" s="208">
        <v>853</v>
      </c>
      <c r="N190" s="209">
        <v>0.15132162497782509</v>
      </c>
      <c r="O190" s="159">
        <v>1268</v>
      </c>
      <c r="P190" s="160">
        <v>0.12778393630958379</v>
      </c>
      <c r="Q190" s="208">
        <v>1487</v>
      </c>
      <c r="R190" s="209">
        <v>9.83335537627298E-2</v>
      </c>
      <c r="S190" s="159">
        <v>750</v>
      </c>
      <c r="T190" s="209">
        <v>8.4307553956834536E-2</v>
      </c>
      <c r="U190" s="159">
        <v>141</v>
      </c>
      <c r="V190" s="209">
        <v>7.8333333333333338E-2</v>
      </c>
      <c r="W190" s="159">
        <v>4900</v>
      </c>
      <c r="X190" s="210">
        <v>0.11158680998360357</v>
      </c>
    </row>
    <row r="191" spans="1:24" x14ac:dyDescent="0.25">
      <c r="B191" s="112"/>
      <c r="C191" s="346"/>
      <c r="D191" s="113">
        <v>3</v>
      </c>
      <c r="E191" s="114" t="s">
        <v>240</v>
      </c>
      <c r="G191" s="207"/>
      <c r="H191" s="160"/>
      <c r="I191" s="208"/>
      <c r="J191" s="209"/>
      <c r="K191" s="159">
        <v>31</v>
      </c>
      <c r="L191" s="160">
        <v>1.725097384529772E-2</v>
      </c>
      <c r="M191" s="208">
        <v>116</v>
      </c>
      <c r="N191" s="209">
        <v>2.0578321802377151E-2</v>
      </c>
      <c r="O191" s="159">
        <v>186</v>
      </c>
      <c r="P191" s="160">
        <v>1.8744331351405824E-2</v>
      </c>
      <c r="Q191" s="208">
        <v>158</v>
      </c>
      <c r="R191" s="209">
        <v>1.0448353392408412E-2</v>
      </c>
      <c r="S191" s="159">
        <v>86</v>
      </c>
      <c r="T191" s="209">
        <v>9.6672661870503603E-3</v>
      </c>
      <c r="U191" s="159">
        <v>13</v>
      </c>
      <c r="V191" s="209">
        <v>7.2222222222222219E-3</v>
      </c>
      <c r="W191" s="159">
        <v>601</v>
      </c>
      <c r="X191" s="210">
        <v>1.3686463836764438E-2</v>
      </c>
    </row>
    <row r="192" spans="1:24" x14ac:dyDescent="0.25">
      <c r="A192" s="34"/>
      <c r="E192" s="68"/>
      <c r="G192" s="217"/>
      <c r="H192" s="218"/>
      <c r="I192" s="217"/>
      <c r="J192" s="218"/>
      <c r="K192" s="217"/>
      <c r="L192" s="218"/>
      <c r="M192" s="217"/>
      <c r="N192" s="218"/>
      <c r="O192" s="217"/>
      <c r="P192" s="218"/>
      <c r="Q192" s="217"/>
      <c r="R192" s="218"/>
      <c r="S192" s="217"/>
      <c r="T192" s="218"/>
      <c r="U192" s="217"/>
      <c r="V192" s="218"/>
      <c r="W192" s="217"/>
      <c r="X192" s="218"/>
    </row>
    <row r="193" spans="1:24" x14ac:dyDescent="0.25">
      <c r="B193" s="120" t="s">
        <v>152</v>
      </c>
      <c r="C193" s="314" t="s">
        <v>153</v>
      </c>
      <c r="D193" s="121">
        <v>1</v>
      </c>
      <c r="E193" s="122" t="s">
        <v>239</v>
      </c>
      <c r="G193" s="207">
        <v>129</v>
      </c>
      <c r="H193" s="160">
        <v>0.7371428571428571</v>
      </c>
      <c r="I193" s="208">
        <v>416</v>
      </c>
      <c r="J193" s="209">
        <v>0.7468581687612208</v>
      </c>
      <c r="K193" s="159">
        <v>1424</v>
      </c>
      <c r="L193" s="160">
        <v>0.79199110122358174</v>
      </c>
      <c r="M193" s="208">
        <v>4549</v>
      </c>
      <c r="N193" s="209">
        <v>0.80756257766731754</v>
      </c>
      <c r="O193" s="159">
        <v>7973</v>
      </c>
      <c r="P193" s="160">
        <v>0.80275875956504228</v>
      </c>
      <c r="Q193" s="208">
        <v>12159</v>
      </c>
      <c r="R193" s="209">
        <v>0.8056052474657126</v>
      </c>
      <c r="S193" s="159">
        <v>6872</v>
      </c>
      <c r="T193" s="209">
        <v>0.7786968838526912</v>
      </c>
      <c r="U193" s="159">
        <v>1305</v>
      </c>
      <c r="V193" s="209">
        <v>0.7327344188658057</v>
      </c>
      <c r="W193" s="159">
        <v>34827</v>
      </c>
      <c r="X193" s="210">
        <v>0.7952459240991917</v>
      </c>
    </row>
    <row r="194" spans="1:24" x14ac:dyDescent="0.25">
      <c r="B194" s="105"/>
      <c r="C194" s="345"/>
      <c r="D194" s="106">
        <v>2</v>
      </c>
      <c r="E194" s="107" t="s">
        <v>270</v>
      </c>
      <c r="G194" s="207">
        <v>30</v>
      </c>
      <c r="H194" s="160">
        <v>0.17142857142857143</v>
      </c>
      <c r="I194" s="208">
        <v>98</v>
      </c>
      <c r="J194" s="209">
        <v>0.17594254937163376</v>
      </c>
      <c r="K194" s="159">
        <v>268</v>
      </c>
      <c r="L194" s="160">
        <v>0.14905450500556172</v>
      </c>
      <c r="M194" s="208">
        <v>755</v>
      </c>
      <c r="N194" s="209">
        <v>0.13403159950292917</v>
      </c>
      <c r="O194" s="159">
        <v>1409</v>
      </c>
      <c r="P194" s="160">
        <v>0.14186467982279499</v>
      </c>
      <c r="Q194" s="208">
        <v>2132</v>
      </c>
      <c r="R194" s="209">
        <v>0.14125753660637383</v>
      </c>
      <c r="S194" s="159">
        <v>1377</v>
      </c>
      <c r="T194" s="209">
        <v>0.15603399433427761</v>
      </c>
      <c r="U194" s="159">
        <v>328</v>
      </c>
      <c r="V194" s="209">
        <v>0.18416619876473891</v>
      </c>
      <c r="W194" s="159">
        <v>6397</v>
      </c>
      <c r="X194" s="210">
        <v>0.14607023793213683</v>
      </c>
    </row>
    <row r="195" spans="1:24" x14ac:dyDescent="0.25">
      <c r="B195" s="112"/>
      <c r="C195" s="346"/>
      <c r="D195" s="113">
        <v>3</v>
      </c>
      <c r="E195" s="114" t="s">
        <v>231</v>
      </c>
      <c r="G195" s="207">
        <v>16</v>
      </c>
      <c r="H195" s="160">
        <v>9.1428571428571428E-2</v>
      </c>
      <c r="I195" s="208">
        <v>43</v>
      </c>
      <c r="J195" s="209">
        <v>7.719928186714542E-2</v>
      </c>
      <c r="K195" s="159">
        <v>106</v>
      </c>
      <c r="L195" s="160">
        <v>5.8954393770856504E-2</v>
      </c>
      <c r="M195" s="208">
        <v>329</v>
      </c>
      <c r="N195" s="209">
        <v>5.8405822829753241E-2</v>
      </c>
      <c r="O195" s="159">
        <v>550</v>
      </c>
      <c r="P195" s="160">
        <v>5.5376560612162708E-2</v>
      </c>
      <c r="Q195" s="208">
        <v>802</v>
      </c>
      <c r="R195" s="209">
        <v>5.3137215927913602E-2</v>
      </c>
      <c r="S195" s="159">
        <v>576</v>
      </c>
      <c r="T195" s="209">
        <v>6.5269121813031156E-2</v>
      </c>
      <c r="U195" s="159">
        <v>148</v>
      </c>
      <c r="V195" s="209">
        <v>8.3099382369455368E-2</v>
      </c>
      <c r="W195" s="159">
        <v>2570</v>
      </c>
      <c r="X195" s="210">
        <v>5.8683837968671507E-2</v>
      </c>
    </row>
    <row r="196" spans="1:24" x14ac:dyDescent="0.25">
      <c r="A196" s="34"/>
      <c r="E196" s="68"/>
      <c r="G196" s="217"/>
      <c r="H196" s="218"/>
      <c r="I196" s="217"/>
      <c r="J196" s="218"/>
      <c r="K196" s="217"/>
      <c r="L196" s="218"/>
      <c r="M196" s="217"/>
      <c r="N196" s="218"/>
      <c r="O196" s="217"/>
      <c r="P196" s="218"/>
      <c r="Q196" s="217"/>
      <c r="R196" s="218"/>
      <c r="S196" s="217"/>
      <c r="T196" s="218"/>
      <c r="U196" s="217"/>
      <c r="V196" s="218"/>
      <c r="W196" s="217"/>
      <c r="X196" s="218"/>
    </row>
    <row r="197" spans="1:24" x14ac:dyDescent="0.25">
      <c r="B197" s="120" t="s">
        <v>154</v>
      </c>
      <c r="C197" s="314" t="s">
        <v>155</v>
      </c>
      <c r="D197" s="121">
        <v>1</v>
      </c>
      <c r="E197" s="122" t="s">
        <v>239</v>
      </c>
      <c r="G197" s="207"/>
      <c r="H197" s="160"/>
      <c r="I197" s="208"/>
      <c r="J197" s="209"/>
      <c r="K197" s="159">
        <v>1620</v>
      </c>
      <c r="L197" s="160">
        <v>0.90301003344481601</v>
      </c>
      <c r="M197" s="208">
        <v>5113</v>
      </c>
      <c r="N197" s="209">
        <v>0.90768684537546596</v>
      </c>
      <c r="O197" s="159">
        <v>8984</v>
      </c>
      <c r="P197" s="160">
        <v>0.90546260834509174</v>
      </c>
      <c r="Q197" s="208">
        <v>13842</v>
      </c>
      <c r="R197" s="209">
        <v>0.91778278742872299</v>
      </c>
      <c r="S197" s="159">
        <v>7879</v>
      </c>
      <c r="T197" s="209">
        <v>0.89108798914272791</v>
      </c>
      <c r="U197" s="159">
        <v>1509</v>
      </c>
      <c r="V197" s="209">
        <v>0.85062006764374298</v>
      </c>
      <c r="W197" s="159">
        <v>39592</v>
      </c>
      <c r="X197" s="210">
        <v>0.904298570188662</v>
      </c>
    </row>
    <row r="198" spans="1:24" x14ac:dyDescent="0.25">
      <c r="B198" s="105"/>
      <c r="C198" s="345"/>
      <c r="D198" s="106">
        <v>2</v>
      </c>
      <c r="E198" s="107" t="s">
        <v>270</v>
      </c>
      <c r="G198" s="207"/>
      <c r="H198" s="160"/>
      <c r="I198" s="208"/>
      <c r="J198" s="209"/>
      <c r="K198" s="159">
        <v>113</v>
      </c>
      <c r="L198" s="160">
        <v>6.2987736900780383E-2</v>
      </c>
      <c r="M198" s="208">
        <v>329</v>
      </c>
      <c r="N198" s="209">
        <v>5.8405822829753241E-2</v>
      </c>
      <c r="O198" s="159">
        <v>628</v>
      </c>
      <c r="P198" s="160">
        <v>6.3293690788147547E-2</v>
      </c>
      <c r="Q198" s="208">
        <v>801</v>
      </c>
      <c r="R198" s="209">
        <v>5.3109667152897493E-2</v>
      </c>
      <c r="S198" s="159">
        <v>586</v>
      </c>
      <c r="T198" s="209">
        <v>6.6274598507125082E-2</v>
      </c>
      <c r="U198" s="159">
        <v>159</v>
      </c>
      <c r="V198" s="209">
        <v>8.9627959413754232E-2</v>
      </c>
      <c r="W198" s="159">
        <v>2669</v>
      </c>
      <c r="X198" s="210">
        <v>6.096112557672103E-2</v>
      </c>
    </row>
    <row r="199" spans="1:24" x14ac:dyDescent="0.25">
      <c r="B199" s="112"/>
      <c r="C199" s="346"/>
      <c r="D199" s="113">
        <v>3</v>
      </c>
      <c r="E199" s="114" t="s">
        <v>231</v>
      </c>
      <c r="G199" s="207"/>
      <c r="H199" s="160"/>
      <c r="I199" s="208"/>
      <c r="J199" s="209"/>
      <c r="K199" s="159">
        <v>61</v>
      </c>
      <c r="L199" s="160">
        <v>3.4002229654403568E-2</v>
      </c>
      <c r="M199" s="208">
        <v>191</v>
      </c>
      <c r="N199" s="209">
        <v>3.3907331794780754E-2</v>
      </c>
      <c r="O199" s="159">
        <v>310</v>
      </c>
      <c r="P199" s="160">
        <v>3.1243700866760735E-2</v>
      </c>
      <c r="Q199" s="208">
        <v>439</v>
      </c>
      <c r="R199" s="209">
        <v>2.9107545418379524E-2</v>
      </c>
      <c r="S199" s="159">
        <v>377</v>
      </c>
      <c r="T199" s="209">
        <v>4.2637412350147029E-2</v>
      </c>
      <c r="U199" s="159">
        <v>106</v>
      </c>
      <c r="V199" s="209">
        <v>5.9751972942502819E-2</v>
      </c>
      <c r="W199" s="159">
        <v>1521</v>
      </c>
      <c r="X199" s="210">
        <v>3.4740304234616964E-2</v>
      </c>
    </row>
    <row r="200" spans="1:24" x14ac:dyDescent="0.25">
      <c r="A200" s="34"/>
      <c r="E200" s="68"/>
      <c r="G200" s="217"/>
      <c r="H200" s="218"/>
      <c r="I200" s="217"/>
      <c r="J200" s="218"/>
      <c r="K200" s="217"/>
      <c r="L200" s="218"/>
      <c r="M200" s="217"/>
      <c r="N200" s="218"/>
      <c r="O200" s="217"/>
      <c r="P200" s="218"/>
      <c r="Q200" s="217"/>
      <c r="R200" s="218"/>
      <c r="S200" s="217"/>
      <c r="T200" s="218"/>
      <c r="U200" s="217"/>
      <c r="V200" s="218"/>
      <c r="W200" s="217"/>
      <c r="X200" s="218"/>
    </row>
    <row r="201" spans="1:24" x14ac:dyDescent="0.25">
      <c r="B201" s="129" t="s">
        <v>156</v>
      </c>
      <c r="C201" s="321" t="s">
        <v>157</v>
      </c>
      <c r="D201" s="130">
        <v>1</v>
      </c>
      <c r="E201" s="131" t="s">
        <v>239</v>
      </c>
      <c r="F201" s="132"/>
      <c r="G201" s="142">
        <v>230</v>
      </c>
      <c r="H201" s="143">
        <v>0.89494163424124518</v>
      </c>
      <c r="I201" s="144">
        <v>663</v>
      </c>
      <c r="J201" s="145">
        <v>0.90204081632653066</v>
      </c>
      <c r="K201" s="146">
        <v>2240</v>
      </c>
      <c r="L201" s="143">
        <v>0.90872210953346855</v>
      </c>
      <c r="M201" s="144">
        <v>7492</v>
      </c>
      <c r="N201" s="145">
        <v>0.93276892430278879</v>
      </c>
      <c r="O201" s="146">
        <v>13739</v>
      </c>
      <c r="P201" s="143">
        <v>0.92474927643535032</v>
      </c>
      <c r="Q201" s="144">
        <v>22198</v>
      </c>
      <c r="R201" s="145">
        <v>0.91312217194570133</v>
      </c>
      <c r="S201" s="146">
        <v>13623</v>
      </c>
      <c r="T201" s="145">
        <v>0.89731260703464633</v>
      </c>
      <c r="U201" s="146">
        <v>2555</v>
      </c>
      <c r="V201" s="145">
        <v>0.84462809917355375</v>
      </c>
      <c r="W201" s="146">
        <v>62740</v>
      </c>
      <c r="X201" s="147">
        <v>0.91108432685186524</v>
      </c>
    </row>
    <row r="202" spans="1:24" x14ac:dyDescent="0.25">
      <c r="B202" s="148"/>
      <c r="C202" s="327"/>
      <c r="D202" s="149">
        <v>2</v>
      </c>
      <c r="E202" s="150" t="s">
        <v>240</v>
      </c>
      <c r="F202" s="132"/>
      <c r="G202" s="142">
        <v>27</v>
      </c>
      <c r="H202" s="143">
        <v>0.10505836575875487</v>
      </c>
      <c r="I202" s="144">
        <v>72</v>
      </c>
      <c r="J202" s="145">
        <v>9.7959183673469383E-2</v>
      </c>
      <c r="K202" s="146">
        <v>225</v>
      </c>
      <c r="L202" s="143">
        <v>9.1277890466531439E-2</v>
      </c>
      <c r="M202" s="144">
        <v>540</v>
      </c>
      <c r="N202" s="145">
        <v>6.7231075697211151E-2</v>
      </c>
      <c r="O202" s="146">
        <v>1118</v>
      </c>
      <c r="P202" s="143">
        <v>7.5250723564649666E-2</v>
      </c>
      <c r="Q202" s="144">
        <v>2112</v>
      </c>
      <c r="R202" s="145">
        <v>8.6877828054298639E-2</v>
      </c>
      <c r="S202" s="146">
        <v>1559</v>
      </c>
      <c r="T202" s="145">
        <v>0.1026873929653537</v>
      </c>
      <c r="U202" s="146">
        <v>470</v>
      </c>
      <c r="V202" s="145">
        <v>0.15537190082644628</v>
      </c>
      <c r="W202" s="146">
        <v>6123</v>
      </c>
      <c r="X202" s="147">
        <v>8.89156731481347E-2</v>
      </c>
    </row>
    <row r="203" spans="1:24" x14ac:dyDescent="0.25">
      <c r="A203" s="34"/>
      <c r="E203" s="68"/>
      <c r="G203" s="217"/>
      <c r="H203" s="218"/>
      <c r="I203" s="217"/>
      <c r="J203" s="218"/>
      <c r="K203" s="217"/>
      <c r="L203" s="218"/>
      <c r="M203" s="217"/>
      <c r="N203" s="218"/>
      <c r="O203" s="217"/>
      <c r="P203" s="218"/>
      <c r="Q203" s="217"/>
      <c r="R203" s="218"/>
      <c r="S203" s="217"/>
      <c r="T203" s="218"/>
      <c r="U203" s="217"/>
      <c r="V203" s="218"/>
      <c r="W203" s="217"/>
      <c r="X203" s="218"/>
    </row>
    <row r="204" spans="1:24" x14ac:dyDescent="0.25">
      <c r="B204" s="120" t="s">
        <v>158</v>
      </c>
      <c r="C204" s="314" t="s">
        <v>159</v>
      </c>
      <c r="D204" s="121">
        <v>1</v>
      </c>
      <c r="E204" s="122" t="s">
        <v>265</v>
      </c>
      <c r="G204" s="207">
        <v>144</v>
      </c>
      <c r="H204" s="160">
        <v>0.62068965517241381</v>
      </c>
      <c r="I204" s="208">
        <v>382</v>
      </c>
      <c r="J204" s="209">
        <v>0.57100149476831086</v>
      </c>
      <c r="K204" s="159">
        <v>1311</v>
      </c>
      <c r="L204" s="160">
        <v>0.58318505338078297</v>
      </c>
      <c r="M204" s="208">
        <v>4313</v>
      </c>
      <c r="N204" s="209">
        <v>0.57330852053701986</v>
      </c>
      <c r="O204" s="159">
        <v>8107</v>
      </c>
      <c r="P204" s="160">
        <v>0.58661360347322722</v>
      </c>
      <c r="Q204" s="208">
        <v>13380</v>
      </c>
      <c r="R204" s="209">
        <v>0.59793538007775837</v>
      </c>
      <c r="S204" s="159">
        <v>7596</v>
      </c>
      <c r="T204" s="209">
        <v>0.54967797959331355</v>
      </c>
      <c r="U204" s="159">
        <v>1195</v>
      </c>
      <c r="V204" s="209">
        <v>0.46050096339113678</v>
      </c>
      <c r="W204" s="159">
        <v>36428</v>
      </c>
      <c r="X204" s="210">
        <v>0.57563642684449223</v>
      </c>
    </row>
    <row r="205" spans="1:24" x14ac:dyDescent="0.25">
      <c r="B205" s="105"/>
      <c r="C205" s="345"/>
      <c r="D205" s="106">
        <v>2</v>
      </c>
      <c r="E205" s="107" t="s">
        <v>248</v>
      </c>
      <c r="G205" s="207">
        <v>47</v>
      </c>
      <c r="H205" s="160">
        <v>0.20258620689655171</v>
      </c>
      <c r="I205" s="208">
        <v>154</v>
      </c>
      <c r="J205" s="209">
        <v>0.23019431988041852</v>
      </c>
      <c r="K205" s="159">
        <v>488</v>
      </c>
      <c r="L205" s="160">
        <v>0.21708185053380782</v>
      </c>
      <c r="M205" s="208">
        <v>1726</v>
      </c>
      <c r="N205" s="209">
        <v>0.22942974877043731</v>
      </c>
      <c r="O205" s="159">
        <v>2853</v>
      </c>
      <c r="P205" s="160">
        <v>0.20643994211287989</v>
      </c>
      <c r="Q205" s="208">
        <v>3817</v>
      </c>
      <c r="R205" s="209">
        <v>0.17057693167091209</v>
      </c>
      <c r="S205" s="159">
        <v>2303</v>
      </c>
      <c r="T205" s="209">
        <v>0.16665460597727766</v>
      </c>
      <c r="U205" s="159">
        <v>436</v>
      </c>
      <c r="V205" s="209">
        <v>0.16801541425818883</v>
      </c>
      <c r="W205" s="159">
        <v>11824</v>
      </c>
      <c r="X205" s="210">
        <v>0.18684322803912584</v>
      </c>
    </row>
    <row r="206" spans="1:24" x14ac:dyDescent="0.25">
      <c r="B206" s="105"/>
      <c r="C206" s="345"/>
      <c r="D206" s="106">
        <v>3</v>
      </c>
      <c r="E206" s="107" t="s">
        <v>240</v>
      </c>
      <c r="G206" s="207">
        <v>15</v>
      </c>
      <c r="H206" s="160">
        <v>6.4655172413793108E-2</v>
      </c>
      <c r="I206" s="208">
        <v>57</v>
      </c>
      <c r="J206" s="209">
        <v>8.520179372197309E-2</v>
      </c>
      <c r="K206" s="159">
        <v>192</v>
      </c>
      <c r="L206" s="160">
        <v>8.5409252669039148E-2</v>
      </c>
      <c r="M206" s="208">
        <v>564</v>
      </c>
      <c r="N206" s="209">
        <v>7.4970091718729232E-2</v>
      </c>
      <c r="O206" s="159">
        <v>921</v>
      </c>
      <c r="P206" s="160">
        <v>6.6642547033285093E-2</v>
      </c>
      <c r="Q206" s="208">
        <v>1104</v>
      </c>
      <c r="R206" s="209">
        <v>4.9336372167850917E-2</v>
      </c>
      <c r="S206" s="159">
        <v>721</v>
      </c>
      <c r="T206" s="209">
        <v>5.2174542296837691E-2</v>
      </c>
      <c r="U206" s="159">
        <v>167</v>
      </c>
      <c r="V206" s="209">
        <v>6.4354527938342967E-2</v>
      </c>
      <c r="W206" s="159">
        <v>3741</v>
      </c>
      <c r="X206" s="210">
        <v>5.9115402240728157E-2</v>
      </c>
    </row>
    <row r="207" spans="1:24" x14ac:dyDescent="0.25">
      <c r="B207" s="112"/>
      <c r="C207" s="346"/>
      <c r="D207" s="113">
        <v>4</v>
      </c>
      <c r="E207" s="114" t="s">
        <v>300</v>
      </c>
      <c r="G207" s="207">
        <v>26</v>
      </c>
      <c r="H207" s="160">
        <v>0.11206896551724138</v>
      </c>
      <c r="I207" s="208">
        <v>76</v>
      </c>
      <c r="J207" s="209">
        <v>0.11360239162929746</v>
      </c>
      <c r="K207" s="159">
        <v>257</v>
      </c>
      <c r="L207" s="160">
        <v>0.11432384341637011</v>
      </c>
      <c r="M207" s="208">
        <v>920</v>
      </c>
      <c r="N207" s="209">
        <v>0.12229163897381364</v>
      </c>
      <c r="O207" s="159">
        <v>1939</v>
      </c>
      <c r="P207" s="160">
        <v>0.14030390738060783</v>
      </c>
      <c r="Q207" s="208">
        <v>4076</v>
      </c>
      <c r="R207" s="209">
        <v>0.18215131608347856</v>
      </c>
      <c r="S207" s="159">
        <v>3199</v>
      </c>
      <c r="T207" s="209">
        <v>0.23149287213257111</v>
      </c>
      <c r="U207" s="159">
        <v>797</v>
      </c>
      <c r="V207" s="209">
        <v>0.30712909441233138</v>
      </c>
      <c r="W207" s="159">
        <v>11290</v>
      </c>
      <c r="X207" s="210">
        <v>0.17840494287565381</v>
      </c>
    </row>
    <row r="208" spans="1:24" x14ac:dyDescent="0.25">
      <c r="A208" s="34"/>
      <c r="E208" s="68"/>
      <c r="G208" s="217"/>
      <c r="H208" s="218"/>
      <c r="I208" s="217"/>
      <c r="J208" s="218"/>
      <c r="K208" s="217"/>
      <c r="L208" s="218"/>
      <c r="M208" s="217"/>
      <c r="N208" s="218"/>
      <c r="O208" s="217"/>
      <c r="P208" s="218"/>
      <c r="Q208" s="217"/>
      <c r="R208" s="218"/>
      <c r="S208" s="217"/>
      <c r="T208" s="218"/>
      <c r="U208" s="217"/>
      <c r="V208" s="218"/>
      <c r="W208" s="217"/>
      <c r="X208" s="218"/>
    </row>
    <row r="209" spans="1:24" x14ac:dyDescent="0.25">
      <c r="B209" s="120" t="s">
        <v>160</v>
      </c>
      <c r="C209" s="314" t="s">
        <v>161</v>
      </c>
      <c r="D209" s="121">
        <v>1</v>
      </c>
      <c r="E209" s="122" t="s">
        <v>239</v>
      </c>
      <c r="G209" s="207"/>
      <c r="H209" s="160"/>
      <c r="I209" s="208"/>
      <c r="J209" s="209"/>
      <c r="K209" s="159">
        <v>2034</v>
      </c>
      <c r="L209" s="160">
        <v>0.90440195642507781</v>
      </c>
      <c r="M209" s="208">
        <v>6872</v>
      </c>
      <c r="N209" s="209">
        <v>0.91273741532740071</v>
      </c>
      <c r="O209" s="159">
        <v>12785</v>
      </c>
      <c r="P209" s="160">
        <v>0.921773612112473</v>
      </c>
      <c r="Q209" s="208">
        <v>20953</v>
      </c>
      <c r="R209" s="209">
        <v>0.9327368233618234</v>
      </c>
      <c r="S209" s="159">
        <v>12909</v>
      </c>
      <c r="T209" s="209">
        <v>0.92550903355319758</v>
      </c>
      <c r="U209" s="159">
        <v>2375</v>
      </c>
      <c r="V209" s="209">
        <v>0.89928057553956831</v>
      </c>
      <c r="W209" s="159">
        <v>58729</v>
      </c>
      <c r="X209" s="210">
        <v>0.92338291248702875</v>
      </c>
    </row>
    <row r="210" spans="1:24" x14ac:dyDescent="0.25">
      <c r="B210" s="105"/>
      <c r="C210" s="345"/>
      <c r="D210" s="106">
        <v>2</v>
      </c>
      <c r="E210" s="107" t="s">
        <v>270</v>
      </c>
      <c r="G210" s="207"/>
      <c r="H210" s="160"/>
      <c r="I210" s="208"/>
      <c r="J210" s="209"/>
      <c r="K210" s="159">
        <v>140</v>
      </c>
      <c r="L210" s="160">
        <v>6.2249888839484215E-2</v>
      </c>
      <c r="M210" s="208">
        <v>420</v>
      </c>
      <c r="N210" s="209">
        <v>5.5784300703944745E-2</v>
      </c>
      <c r="O210" s="159">
        <v>704</v>
      </c>
      <c r="P210" s="160">
        <v>5.0757029560201873E-2</v>
      </c>
      <c r="Q210" s="208">
        <v>874</v>
      </c>
      <c r="R210" s="209">
        <v>3.8906695156695155E-2</v>
      </c>
      <c r="S210" s="159">
        <v>441</v>
      </c>
      <c r="T210" s="209">
        <v>3.1617436191568683E-2</v>
      </c>
      <c r="U210" s="159">
        <v>81</v>
      </c>
      <c r="V210" s="209">
        <v>3.0670200681560015E-2</v>
      </c>
      <c r="W210" s="159">
        <v>2715</v>
      </c>
      <c r="X210" s="210">
        <v>4.2687336876198863E-2</v>
      </c>
    </row>
    <row r="211" spans="1:24" x14ac:dyDescent="0.25">
      <c r="B211" s="105"/>
      <c r="C211" s="345"/>
      <c r="D211" s="106">
        <v>3</v>
      </c>
      <c r="E211" s="107" t="s">
        <v>302</v>
      </c>
      <c r="G211" s="207"/>
      <c r="H211" s="160"/>
      <c r="I211" s="208"/>
      <c r="J211" s="209"/>
      <c r="K211" s="159">
        <v>30</v>
      </c>
      <c r="L211" s="160">
        <v>1.3339261894175189E-2</v>
      </c>
      <c r="M211" s="208">
        <v>82</v>
      </c>
      <c r="N211" s="209">
        <v>1.0891220613627307E-2</v>
      </c>
      <c r="O211" s="159">
        <v>176</v>
      </c>
      <c r="P211" s="160">
        <v>1.2689257390050468E-2</v>
      </c>
      <c r="Q211" s="208">
        <v>315</v>
      </c>
      <c r="R211" s="209">
        <v>1.4022435897435898E-2</v>
      </c>
      <c r="S211" s="159">
        <v>278</v>
      </c>
      <c r="T211" s="209">
        <v>1.9931172928018354E-2</v>
      </c>
      <c r="U211" s="159">
        <v>87</v>
      </c>
      <c r="V211" s="209">
        <v>3.294206739871261E-2</v>
      </c>
      <c r="W211" s="159">
        <v>989</v>
      </c>
      <c r="X211" s="210">
        <v>1.5549825477186252E-2</v>
      </c>
    </row>
    <row r="212" spans="1:24" x14ac:dyDescent="0.25">
      <c r="B212" s="112"/>
      <c r="C212" s="346"/>
      <c r="D212" s="113">
        <v>4</v>
      </c>
      <c r="E212" s="114" t="s">
        <v>231</v>
      </c>
      <c r="G212" s="207"/>
      <c r="H212" s="160"/>
      <c r="I212" s="208"/>
      <c r="J212" s="209"/>
      <c r="K212" s="159">
        <v>45</v>
      </c>
      <c r="L212" s="160">
        <v>2.0008892841262782E-2</v>
      </c>
      <c r="M212" s="208">
        <v>155</v>
      </c>
      <c r="N212" s="209">
        <v>2.0587063355027229E-2</v>
      </c>
      <c r="O212" s="159">
        <v>205</v>
      </c>
      <c r="P212" s="160">
        <v>1.4780100937274693E-2</v>
      </c>
      <c r="Q212" s="208">
        <v>322</v>
      </c>
      <c r="R212" s="209">
        <v>1.4334045584045585E-2</v>
      </c>
      <c r="S212" s="159">
        <v>320</v>
      </c>
      <c r="T212" s="209">
        <v>2.2942357327215373E-2</v>
      </c>
      <c r="U212" s="159">
        <v>98</v>
      </c>
      <c r="V212" s="209">
        <v>3.7107156380159032E-2</v>
      </c>
      <c r="W212" s="159">
        <v>1169</v>
      </c>
      <c r="X212" s="210">
        <v>1.8379925159586176E-2</v>
      </c>
    </row>
    <row r="213" spans="1:24" x14ac:dyDescent="0.25">
      <c r="A213" s="34"/>
      <c r="E213" s="68"/>
      <c r="G213" s="217"/>
      <c r="H213" s="218"/>
      <c r="I213" s="217"/>
      <c r="J213" s="218"/>
      <c r="K213" s="217"/>
      <c r="L213" s="218"/>
      <c r="M213" s="217"/>
      <c r="N213" s="218"/>
      <c r="O213" s="217"/>
      <c r="P213" s="218"/>
      <c r="Q213" s="217"/>
      <c r="R213" s="218"/>
      <c r="S213" s="217"/>
      <c r="T213" s="218"/>
      <c r="U213" s="217"/>
      <c r="V213" s="218"/>
      <c r="W213" s="217"/>
      <c r="X213" s="218"/>
    </row>
    <row r="214" spans="1:24" x14ac:dyDescent="0.25">
      <c r="B214" s="129" t="s">
        <v>162</v>
      </c>
      <c r="C214" s="321" t="s">
        <v>163</v>
      </c>
      <c r="D214" s="130">
        <v>1</v>
      </c>
      <c r="E214" s="131" t="s">
        <v>239</v>
      </c>
      <c r="F214" s="132"/>
      <c r="G214" s="142">
        <v>49</v>
      </c>
      <c r="H214" s="143">
        <v>0.21120689655172414</v>
      </c>
      <c r="I214" s="144">
        <v>201</v>
      </c>
      <c r="J214" s="145">
        <v>0.30089820359281438</v>
      </c>
      <c r="K214" s="146">
        <v>857</v>
      </c>
      <c r="L214" s="143">
        <v>0.38071968014215907</v>
      </c>
      <c r="M214" s="144">
        <v>2809</v>
      </c>
      <c r="N214" s="145">
        <v>0.37423394617639222</v>
      </c>
      <c r="O214" s="146">
        <v>4187</v>
      </c>
      <c r="P214" s="143">
        <v>0.3047307132459971</v>
      </c>
      <c r="Q214" s="144">
        <v>5933</v>
      </c>
      <c r="R214" s="145">
        <v>0.2671078696200252</v>
      </c>
      <c r="S214" s="146">
        <v>3306</v>
      </c>
      <c r="T214" s="145">
        <v>0.24085676817718199</v>
      </c>
      <c r="U214" s="146">
        <v>555</v>
      </c>
      <c r="V214" s="145">
        <v>0.21412037037037038</v>
      </c>
      <c r="W214" s="146">
        <v>17897</v>
      </c>
      <c r="X214" s="147">
        <v>0.28440891827037679</v>
      </c>
    </row>
    <row r="215" spans="1:24" x14ac:dyDescent="0.25">
      <c r="B215" s="148"/>
      <c r="C215" s="327"/>
      <c r="D215" s="149">
        <v>2</v>
      </c>
      <c r="E215" s="150" t="s">
        <v>240</v>
      </c>
      <c r="F215" s="132"/>
      <c r="G215" s="142">
        <v>183</v>
      </c>
      <c r="H215" s="143">
        <v>0.78879310344827591</v>
      </c>
      <c r="I215" s="144">
        <v>467</v>
      </c>
      <c r="J215" s="145">
        <v>0.69910179640718562</v>
      </c>
      <c r="K215" s="146">
        <v>1394</v>
      </c>
      <c r="L215" s="143">
        <v>0.61928031985784093</v>
      </c>
      <c r="M215" s="144">
        <v>4697</v>
      </c>
      <c r="N215" s="145">
        <v>0.62576605382360773</v>
      </c>
      <c r="O215" s="146">
        <v>9553</v>
      </c>
      <c r="P215" s="143">
        <v>0.6952692867540029</v>
      </c>
      <c r="Q215" s="144">
        <v>16279</v>
      </c>
      <c r="R215" s="145">
        <v>0.7328921303799748</v>
      </c>
      <c r="S215" s="146">
        <v>10420</v>
      </c>
      <c r="T215" s="145">
        <v>0.75914323182281795</v>
      </c>
      <c r="U215" s="146">
        <v>2037</v>
      </c>
      <c r="V215" s="145">
        <v>0.78587962962962965</v>
      </c>
      <c r="W215" s="146">
        <v>45030</v>
      </c>
      <c r="X215" s="147">
        <v>0.71559108172962327</v>
      </c>
    </row>
    <row r="216" spans="1:24" s="7" customFormat="1" x14ac:dyDescent="0.25">
      <c r="A216" s="238"/>
      <c r="B216" s="239"/>
      <c r="C216" s="239"/>
      <c r="D216" s="239"/>
      <c r="E216" s="240"/>
      <c r="F216" s="239"/>
      <c r="G216" s="217"/>
      <c r="H216" s="218"/>
      <c r="I216" s="217"/>
      <c r="J216" s="218"/>
      <c r="K216" s="217"/>
      <c r="L216" s="218"/>
      <c r="M216" s="217"/>
      <c r="N216" s="218"/>
      <c r="O216" s="217"/>
      <c r="P216" s="218"/>
      <c r="Q216" s="217"/>
      <c r="R216" s="218"/>
      <c r="S216" s="217"/>
      <c r="T216" s="218"/>
      <c r="U216" s="217"/>
      <c r="V216" s="218"/>
      <c r="W216" s="217"/>
      <c r="X216" s="218"/>
    </row>
    <row r="217" spans="1:24" s="7" customFormat="1" x14ac:dyDescent="0.25">
      <c r="B217" s="241" t="s">
        <v>164</v>
      </c>
      <c r="C217" s="350" t="s">
        <v>165</v>
      </c>
      <c r="D217" s="242">
        <v>1</v>
      </c>
      <c r="E217" s="243" t="s">
        <v>247</v>
      </c>
      <c r="F217" s="239"/>
      <c r="G217" s="207"/>
      <c r="H217" s="160"/>
      <c r="I217" s="208"/>
      <c r="J217" s="209"/>
      <c r="K217" s="159"/>
      <c r="L217" s="160"/>
      <c r="M217" s="208">
        <v>2372</v>
      </c>
      <c r="N217" s="209">
        <v>0.84053862508858967</v>
      </c>
      <c r="O217" s="159">
        <v>3663</v>
      </c>
      <c r="P217" s="160">
        <v>0.86208519651682747</v>
      </c>
      <c r="Q217" s="208">
        <v>5228</v>
      </c>
      <c r="R217" s="209">
        <v>0.86513321198080428</v>
      </c>
      <c r="S217" s="159">
        <v>2915</v>
      </c>
      <c r="T217" s="209">
        <v>0.84960652870883124</v>
      </c>
      <c r="U217" s="159">
        <v>452</v>
      </c>
      <c r="V217" s="209">
        <v>0.7929824561403509</v>
      </c>
      <c r="W217" s="159">
        <v>15568</v>
      </c>
      <c r="X217" s="210">
        <v>0.85439877064925085</v>
      </c>
    </row>
    <row r="218" spans="1:24" s="7" customFormat="1" x14ac:dyDescent="0.25">
      <c r="B218" s="244"/>
      <c r="C218" s="351"/>
      <c r="D218" s="245">
        <v>2</v>
      </c>
      <c r="E218" s="246" t="s">
        <v>248</v>
      </c>
      <c r="F218" s="239"/>
      <c r="G218" s="207"/>
      <c r="H218" s="160"/>
      <c r="I218" s="208"/>
      <c r="J218" s="209"/>
      <c r="K218" s="159"/>
      <c r="L218" s="160"/>
      <c r="M218" s="208">
        <v>399</v>
      </c>
      <c r="N218" s="209">
        <v>0.14138908575478384</v>
      </c>
      <c r="O218" s="159">
        <v>508</v>
      </c>
      <c r="P218" s="160">
        <v>0.11955754295128265</v>
      </c>
      <c r="Q218" s="208">
        <v>704</v>
      </c>
      <c r="R218" s="209">
        <v>0.11649842793314578</v>
      </c>
      <c r="S218" s="159">
        <v>413</v>
      </c>
      <c r="T218" s="209">
        <v>0.12037306907607112</v>
      </c>
      <c r="U218" s="159">
        <v>82</v>
      </c>
      <c r="V218" s="209">
        <v>0.14385964912280702</v>
      </c>
      <c r="W218" s="159">
        <v>2248</v>
      </c>
      <c r="X218" s="210">
        <v>0.12337412875253828</v>
      </c>
    </row>
    <row r="219" spans="1:24" s="7" customFormat="1" x14ac:dyDescent="0.25">
      <c r="B219" s="244"/>
      <c r="C219" s="351"/>
      <c r="D219" s="245">
        <v>3</v>
      </c>
      <c r="E219" s="246" t="s">
        <v>240</v>
      </c>
      <c r="F219" s="239"/>
      <c r="G219" s="207"/>
      <c r="H219" s="160"/>
      <c r="I219" s="208"/>
      <c r="J219" s="209"/>
      <c r="K219" s="159"/>
      <c r="L219" s="160"/>
      <c r="M219" s="208">
        <v>43</v>
      </c>
      <c r="N219" s="209">
        <v>1.5237420269312544E-2</v>
      </c>
      <c r="O219" s="159">
        <v>68</v>
      </c>
      <c r="P219" s="160">
        <v>1.6003765591903977E-2</v>
      </c>
      <c r="Q219" s="208">
        <v>84</v>
      </c>
      <c r="R219" s="209">
        <v>1.3900380605659441E-2</v>
      </c>
      <c r="S219" s="159">
        <v>56</v>
      </c>
      <c r="T219" s="209">
        <v>1.6321772078111339E-2</v>
      </c>
      <c r="U219" s="159">
        <v>22</v>
      </c>
      <c r="V219" s="209">
        <v>3.8596491228070177E-2</v>
      </c>
      <c r="W219" s="159">
        <v>295</v>
      </c>
      <c r="X219" s="210">
        <v>1.6190110312277042E-2</v>
      </c>
    </row>
    <row r="220" spans="1:24" s="7" customFormat="1" x14ac:dyDescent="0.25">
      <c r="B220" s="247"/>
      <c r="C220" s="353"/>
      <c r="D220" s="248">
        <v>4</v>
      </c>
      <c r="E220" s="249" t="s">
        <v>303</v>
      </c>
      <c r="F220" s="239"/>
      <c r="G220" s="207"/>
      <c r="H220" s="160"/>
      <c r="I220" s="208"/>
      <c r="J220" s="209"/>
      <c r="K220" s="159"/>
      <c r="L220" s="160"/>
      <c r="M220" s="208">
        <v>8</v>
      </c>
      <c r="N220" s="209">
        <v>2.8348688873139618E-3</v>
      </c>
      <c r="O220" s="159">
        <v>10</v>
      </c>
      <c r="P220" s="160">
        <v>2.3534949399858789E-3</v>
      </c>
      <c r="Q220" s="208">
        <v>27</v>
      </c>
      <c r="R220" s="209">
        <v>4.4679794803905342E-3</v>
      </c>
      <c r="S220" s="159">
        <v>47</v>
      </c>
      <c r="T220" s="209">
        <v>1.3698630136986301E-2</v>
      </c>
      <c r="U220" s="159">
        <v>14</v>
      </c>
      <c r="V220" s="209">
        <v>2.456140350877193E-2</v>
      </c>
      <c r="W220" s="159">
        <v>110</v>
      </c>
      <c r="X220" s="210">
        <v>6.036990285933813E-3</v>
      </c>
    </row>
    <row r="221" spans="1:24" s="7" customFormat="1" x14ac:dyDescent="0.25">
      <c r="A221" s="238"/>
      <c r="B221" s="239"/>
      <c r="C221" s="239"/>
      <c r="D221" s="239"/>
      <c r="E221" s="240"/>
      <c r="F221" s="239"/>
      <c r="G221" s="217"/>
      <c r="H221" s="218"/>
      <c r="I221" s="217"/>
      <c r="J221" s="218"/>
      <c r="K221" s="217"/>
      <c r="L221" s="218"/>
      <c r="M221" s="217"/>
      <c r="N221" s="218"/>
      <c r="O221" s="217"/>
      <c r="P221" s="218"/>
      <c r="Q221" s="217"/>
      <c r="R221" s="218"/>
      <c r="S221" s="217"/>
      <c r="T221" s="218"/>
      <c r="U221" s="217"/>
      <c r="V221" s="218"/>
      <c r="W221" s="217"/>
      <c r="X221" s="218"/>
    </row>
    <row r="222" spans="1:24" s="7" customFormat="1" x14ac:dyDescent="0.25">
      <c r="B222" s="241" t="s">
        <v>166</v>
      </c>
      <c r="C222" s="350" t="s">
        <v>167</v>
      </c>
      <c r="D222" s="242">
        <v>1</v>
      </c>
      <c r="E222" s="243" t="s">
        <v>247</v>
      </c>
      <c r="F222" s="239"/>
      <c r="G222" s="207"/>
      <c r="H222" s="160"/>
      <c r="I222" s="208"/>
      <c r="J222" s="209"/>
      <c r="K222" s="159">
        <v>458</v>
      </c>
      <c r="L222" s="160">
        <v>0.53692848769050405</v>
      </c>
      <c r="M222" s="208">
        <v>1372</v>
      </c>
      <c r="N222" s="209">
        <v>0.49441441441441442</v>
      </c>
      <c r="O222" s="159">
        <v>2158</v>
      </c>
      <c r="P222" s="160">
        <v>0.5112532575219142</v>
      </c>
      <c r="Q222" s="208">
        <v>3118</v>
      </c>
      <c r="R222" s="209">
        <v>0.52359361880772459</v>
      </c>
      <c r="S222" s="159">
        <v>1698</v>
      </c>
      <c r="T222" s="209">
        <v>0.49605609114811566</v>
      </c>
      <c r="U222" s="159">
        <v>265</v>
      </c>
      <c r="V222" s="209">
        <v>0.46409807355516636</v>
      </c>
      <c r="W222" s="159">
        <v>9197</v>
      </c>
      <c r="X222" s="210">
        <v>0.5096702687725132</v>
      </c>
    </row>
    <row r="223" spans="1:24" s="7" customFormat="1" x14ac:dyDescent="0.25">
      <c r="B223" s="244"/>
      <c r="C223" s="351"/>
      <c r="D223" s="245">
        <v>2</v>
      </c>
      <c r="E223" s="246" t="s">
        <v>248</v>
      </c>
      <c r="F223" s="239"/>
      <c r="G223" s="207"/>
      <c r="H223" s="160"/>
      <c r="I223" s="208"/>
      <c r="J223" s="209"/>
      <c r="K223" s="159">
        <v>177</v>
      </c>
      <c r="L223" s="160">
        <v>0.20750293083235638</v>
      </c>
      <c r="M223" s="208">
        <v>642</v>
      </c>
      <c r="N223" s="209">
        <v>0.23135135135135135</v>
      </c>
      <c r="O223" s="159">
        <v>1030</v>
      </c>
      <c r="P223" s="160">
        <v>0.24401800521203507</v>
      </c>
      <c r="Q223" s="208">
        <v>1351</v>
      </c>
      <c r="R223" s="209">
        <v>0.22686817800167927</v>
      </c>
      <c r="S223" s="159">
        <v>786</v>
      </c>
      <c r="T223" s="209">
        <v>0.22962313759859773</v>
      </c>
      <c r="U223" s="159">
        <v>141</v>
      </c>
      <c r="V223" s="209">
        <v>0.2469352014010508</v>
      </c>
      <c r="W223" s="159">
        <v>4182</v>
      </c>
      <c r="X223" s="210">
        <v>0.23175394846217789</v>
      </c>
    </row>
    <row r="224" spans="1:24" s="7" customFormat="1" x14ac:dyDescent="0.25">
      <c r="B224" s="244"/>
      <c r="C224" s="351"/>
      <c r="D224" s="245">
        <v>3</v>
      </c>
      <c r="E224" s="246" t="s">
        <v>240</v>
      </c>
      <c r="F224" s="239"/>
      <c r="G224" s="207"/>
      <c r="H224" s="160"/>
      <c r="I224" s="208"/>
      <c r="J224" s="209"/>
      <c r="K224" s="159">
        <v>121</v>
      </c>
      <c r="L224" s="160">
        <v>0.141852286049238</v>
      </c>
      <c r="M224" s="208">
        <v>425</v>
      </c>
      <c r="N224" s="209">
        <v>0.15315315315315314</v>
      </c>
      <c r="O224" s="159">
        <v>479</v>
      </c>
      <c r="P224" s="160">
        <v>0.11348021795782989</v>
      </c>
      <c r="Q224" s="208">
        <v>584</v>
      </c>
      <c r="R224" s="209">
        <v>9.8068849706129307E-2</v>
      </c>
      <c r="S224" s="159">
        <v>357</v>
      </c>
      <c r="T224" s="209">
        <v>0.10429447852760736</v>
      </c>
      <c r="U224" s="159">
        <v>63</v>
      </c>
      <c r="V224" s="209">
        <v>0.11033274956217162</v>
      </c>
      <c r="W224" s="159">
        <v>2059</v>
      </c>
      <c r="X224" s="210">
        <v>0.114103629814353</v>
      </c>
    </row>
    <row r="225" spans="1:24" s="7" customFormat="1" x14ac:dyDescent="0.25">
      <c r="B225" s="244"/>
      <c r="C225" s="351"/>
      <c r="D225" s="245">
        <v>4</v>
      </c>
      <c r="E225" s="246" t="s">
        <v>304</v>
      </c>
      <c r="F225" s="239"/>
      <c r="G225" s="207"/>
      <c r="H225" s="160"/>
      <c r="I225" s="208"/>
      <c r="J225" s="209"/>
      <c r="K225" s="159">
        <v>76</v>
      </c>
      <c r="L225" s="160">
        <v>8.9097303634232128E-2</v>
      </c>
      <c r="M225" s="208">
        <v>253</v>
      </c>
      <c r="N225" s="209">
        <v>9.117117117117117E-2</v>
      </c>
      <c r="O225" s="159">
        <v>457</v>
      </c>
      <c r="P225" s="160">
        <v>0.10826818289504857</v>
      </c>
      <c r="Q225" s="208">
        <v>741</v>
      </c>
      <c r="R225" s="209">
        <v>0.12443324937027708</v>
      </c>
      <c r="S225" s="159">
        <v>426</v>
      </c>
      <c r="T225" s="209">
        <v>0.12445223488168274</v>
      </c>
      <c r="U225" s="159">
        <v>70</v>
      </c>
      <c r="V225" s="209">
        <v>0.12259194395796848</v>
      </c>
      <c r="W225" s="159">
        <v>2054</v>
      </c>
      <c r="X225" s="210">
        <v>0.11382654474923802</v>
      </c>
    </row>
    <row r="226" spans="1:24" s="7" customFormat="1" x14ac:dyDescent="0.25">
      <c r="B226" s="247"/>
      <c r="C226" s="353"/>
      <c r="D226" s="248">
        <v>5</v>
      </c>
      <c r="E226" s="249" t="s">
        <v>303</v>
      </c>
      <c r="F226" s="239"/>
      <c r="G226" s="207"/>
      <c r="H226" s="160"/>
      <c r="I226" s="208"/>
      <c r="J226" s="209"/>
      <c r="K226" s="159">
        <v>21</v>
      </c>
      <c r="L226" s="160">
        <v>2.4618991793669401E-2</v>
      </c>
      <c r="M226" s="208">
        <v>83</v>
      </c>
      <c r="N226" s="209">
        <v>2.990990990990991E-2</v>
      </c>
      <c r="O226" s="159">
        <v>97</v>
      </c>
      <c r="P226" s="160">
        <v>2.2980336413172233E-2</v>
      </c>
      <c r="Q226" s="208">
        <v>161</v>
      </c>
      <c r="R226" s="209">
        <v>2.7036104114189757E-2</v>
      </c>
      <c r="S226" s="159">
        <v>156</v>
      </c>
      <c r="T226" s="209">
        <v>4.5574057843996492E-2</v>
      </c>
      <c r="U226" s="159">
        <v>32</v>
      </c>
      <c r="V226" s="209">
        <v>5.6042031523642732E-2</v>
      </c>
      <c r="W226" s="159">
        <v>553</v>
      </c>
      <c r="X226" s="210">
        <v>3.0645608201717928E-2</v>
      </c>
    </row>
    <row r="227" spans="1:24" s="7" customFormat="1" x14ac:dyDescent="0.25">
      <c r="A227" s="238"/>
      <c r="B227" s="239"/>
      <c r="C227" s="239"/>
      <c r="D227" s="239"/>
      <c r="E227" s="240"/>
      <c r="F227" s="239"/>
      <c r="G227" s="217"/>
      <c r="H227" s="218"/>
      <c r="I227" s="217"/>
      <c r="J227" s="218"/>
      <c r="K227" s="217"/>
      <c r="L227" s="218"/>
      <c r="M227" s="217"/>
      <c r="N227" s="218"/>
      <c r="O227" s="217"/>
      <c r="P227" s="218"/>
      <c r="Q227" s="217"/>
      <c r="R227" s="218"/>
      <c r="S227" s="217"/>
      <c r="T227" s="218"/>
      <c r="U227" s="217"/>
      <c r="V227" s="218"/>
      <c r="W227" s="217"/>
      <c r="X227" s="218"/>
    </row>
    <row r="228" spans="1:24" x14ac:dyDescent="0.25">
      <c r="B228" s="129" t="s">
        <v>168</v>
      </c>
      <c r="C228" s="321" t="s">
        <v>169</v>
      </c>
      <c r="D228" s="130">
        <v>1</v>
      </c>
      <c r="E228" s="131" t="s">
        <v>239</v>
      </c>
      <c r="F228" s="132"/>
      <c r="G228" s="142">
        <v>177</v>
      </c>
      <c r="H228" s="143">
        <v>0.77631578947368418</v>
      </c>
      <c r="I228" s="144">
        <v>450</v>
      </c>
      <c r="J228" s="145">
        <v>0.67873303167420818</v>
      </c>
      <c r="K228" s="146">
        <v>1549</v>
      </c>
      <c r="L228" s="143">
        <v>0.69120928157072736</v>
      </c>
      <c r="M228" s="144">
        <v>4910</v>
      </c>
      <c r="N228" s="145">
        <v>0.6581769436997319</v>
      </c>
      <c r="O228" s="146">
        <v>8474</v>
      </c>
      <c r="P228" s="143">
        <v>0.62003365771566543</v>
      </c>
      <c r="Q228" s="144">
        <v>12504</v>
      </c>
      <c r="R228" s="145">
        <v>0.56818285091107379</v>
      </c>
      <c r="S228" s="146">
        <v>6859</v>
      </c>
      <c r="T228" s="145">
        <v>0.50545320560058948</v>
      </c>
      <c r="U228" s="146">
        <v>832</v>
      </c>
      <c r="V228" s="145">
        <v>0.33042096902303414</v>
      </c>
      <c r="W228" s="146">
        <v>35755</v>
      </c>
      <c r="X228" s="147">
        <v>0.57341950797061936</v>
      </c>
    </row>
    <row r="229" spans="1:24" x14ac:dyDescent="0.25">
      <c r="B229" s="148"/>
      <c r="C229" s="327"/>
      <c r="D229" s="149">
        <v>2</v>
      </c>
      <c r="E229" s="150" t="s">
        <v>240</v>
      </c>
      <c r="F229" s="132"/>
      <c r="G229" s="142">
        <v>51</v>
      </c>
      <c r="H229" s="143">
        <v>0.22368421052631579</v>
      </c>
      <c r="I229" s="144">
        <v>213</v>
      </c>
      <c r="J229" s="145">
        <v>0.32126696832579188</v>
      </c>
      <c r="K229" s="146">
        <v>692</v>
      </c>
      <c r="L229" s="143">
        <v>0.30879071842927264</v>
      </c>
      <c r="M229" s="144">
        <v>2550</v>
      </c>
      <c r="N229" s="145">
        <v>0.3418230563002681</v>
      </c>
      <c r="O229" s="146">
        <v>5193</v>
      </c>
      <c r="P229" s="143">
        <v>0.37996634228433451</v>
      </c>
      <c r="Q229" s="144">
        <v>9503</v>
      </c>
      <c r="R229" s="145">
        <v>0.43181714908892627</v>
      </c>
      <c r="S229" s="146">
        <v>6711</v>
      </c>
      <c r="T229" s="145">
        <v>0.49454679439941046</v>
      </c>
      <c r="U229" s="146">
        <v>1686</v>
      </c>
      <c r="V229" s="145">
        <v>0.66957903097696581</v>
      </c>
      <c r="W229" s="146">
        <v>26599</v>
      </c>
      <c r="X229" s="147">
        <v>0.42658049202938064</v>
      </c>
    </row>
    <row r="230" spans="1:24" s="7" customFormat="1" x14ac:dyDescent="0.25">
      <c r="A230" s="238"/>
      <c r="B230" s="239"/>
      <c r="C230" s="239"/>
      <c r="D230" s="239"/>
      <c r="E230" s="240"/>
      <c r="F230" s="239"/>
      <c r="G230" s="217"/>
      <c r="H230" s="218"/>
      <c r="I230" s="217"/>
      <c r="J230" s="218"/>
      <c r="K230" s="217"/>
      <c r="L230" s="218"/>
      <c r="M230" s="217"/>
      <c r="N230" s="218"/>
      <c r="O230" s="217"/>
      <c r="P230" s="218"/>
      <c r="Q230" s="217"/>
      <c r="R230" s="218"/>
      <c r="S230" s="217"/>
      <c r="T230" s="218"/>
      <c r="U230" s="217"/>
      <c r="V230" s="218"/>
      <c r="W230" s="217"/>
      <c r="X230" s="218"/>
    </row>
    <row r="231" spans="1:24" s="7" customFormat="1" x14ac:dyDescent="0.25">
      <c r="B231" s="241" t="s">
        <v>170</v>
      </c>
      <c r="C231" s="350" t="s">
        <v>171</v>
      </c>
      <c r="D231" s="242">
        <v>1</v>
      </c>
      <c r="E231" s="243" t="s">
        <v>247</v>
      </c>
      <c r="F231" s="239"/>
      <c r="G231" s="207"/>
      <c r="H231" s="160"/>
      <c r="I231" s="208"/>
      <c r="J231" s="209"/>
      <c r="K231" s="159"/>
      <c r="L231" s="160"/>
      <c r="M231" s="208">
        <v>4054</v>
      </c>
      <c r="N231" s="209">
        <v>0.82231237322515216</v>
      </c>
      <c r="O231" s="159">
        <v>7145</v>
      </c>
      <c r="P231" s="160">
        <v>0.83567251461988301</v>
      </c>
      <c r="Q231" s="208">
        <v>10769</v>
      </c>
      <c r="R231" s="209">
        <v>0.85218010603782546</v>
      </c>
      <c r="S231" s="159">
        <v>5842</v>
      </c>
      <c r="T231" s="209">
        <v>0.83528738919073486</v>
      </c>
      <c r="U231" s="159">
        <v>686</v>
      </c>
      <c r="V231" s="209">
        <v>0.79214780600461898</v>
      </c>
      <c r="W231" s="159">
        <v>30319</v>
      </c>
      <c r="X231" s="210">
        <v>0.83844473327618152</v>
      </c>
    </row>
    <row r="232" spans="1:24" s="7" customFormat="1" x14ac:dyDescent="0.25">
      <c r="B232" s="244"/>
      <c r="C232" s="351"/>
      <c r="D232" s="245">
        <v>2</v>
      </c>
      <c r="E232" s="246" t="s">
        <v>248</v>
      </c>
      <c r="F232" s="239"/>
      <c r="G232" s="207"/>
      <c r="H232" s="160"/>
      <c r="I232" s="208"/>
      <c r="J232" s="209"/>
      <c r="K232" s="159"/>
      <c r="L232" s="160"/>
      <c r="M232" s="208">
        <v>775</v>
      </c>
      <c r="N232" s="209">
        <v>0.15720081135902636</v>
      </c>
      <c r="O232" s="159">
        <v>1261</v>
      </c>
      <c r="P232" s="160">
        <v>0.14748538011695905</v>
      </c>
      <c r="Q232" s="208">
        <v>1666</v>
      </c>
      <c r="R232" s="209">
        <v>0.13183508744163963</v>
      </c>
      <c r="S232" s="159">
        <v>989</v>
      </c>
      <c r="T232" s="209">
        <v>0.14140692021732915</v>
      </c>
      <c r="U232" s="159">
        <v>131</v>
      </c>
      <c r="V232" s="209">
        <v>0.151270207852194</v>
      </c>
      <c r="W232" s="159">
        <v>5144</v>
      </c>
      <c r="X232" s="210">
        <v>0.14225270318851801</v>
      </c>
    </row>
    <row r="233" spans="1:24" s="7" customFormat="1" x14ac:dyDescent="0.25">
      <c r="B233" s="244"/>
      <c r="C233" s="351"/>
      <c r="D233" s="245">
        <v>3</v>
      </c>
      <c r="E233" s="246" t="s">
        <v>240</v>
      </c>
      <c r="F233" s="239"/>
      <c r="G233" s="207"/>
      <c r="H233" s="160"/>
      <c r="I233" s="208"/>
      <c r="J233" s="209"/>
      <c r="K233" s="159"/>
      <c r="L233" s="160"/>
      <c r="M233" s="208">
        <v>91</v>
      </c>
      <c r="N233" s="209">
        <v>1.845841784989858E-2</v>
      </c>
      <c r="O233" s="159">
        <v>123</v>
      </c>
      <c r="P233" s="160">
        <v>1.4385964912280702E-2</v>
      </c>
      <c r="Q233" s="208">
        <v>148</v>
      </c>
      <c r="R233" s="209">
        <v>1.1711640420985993E-2</v>
      </c>
      <c r="S233" s="159">
        <v>101</v>
      </c>
      <c r="T233" s="209">
        <v>1.4440949385187304E-2</v>
      </c>
      <c r="U233" s="159">
        <v>22</v>
      </c>
      <c r="V233" s="209">
        <v>2.5404157043879907E-2</v>
      </c>
      <c r="W233" s="159">
        <v>515</v>
      </c>
      <c r="X233" s="210">
        <v>1.4241862780343464E-2</v>
      </c>
    </row>
    <row r="234" spans="1:24" s="7" customFormat="1" x14ac:dyDescent="0.25">
      <c r="B234" s="247"/>
      <c r="C234" s="353"/>
      <c r="D234" s="248">
        <v>4</v>
      </c>
      <c r="E234" s="249" t="s">
        <v>303</v>
      </c>
      <c r="F234" s="239"/>
      <c r="G234" s="207"/>
      <c r="H234" s="160"/>
      <c r="I234" s="208"/>
      <c r="J234" s="209"/>
      <c r="K234" s="159"/>
      <c r="L234" s="160"/>
      <c r="M234" s="208">
        <v>10</v>
      </c>
      <c r="N234" s="209">
        <v>2.0283975659229209E-3</v>
      </c>
      <c r="O234" s="159">
        <v>21</v>
      </c>
      <c r="P234" s="160">
        <v>2.4561403508771931E-3</v>
      </c>
      <c r="Q234" s="208">
        <v>54</v>
      </c>
      <c r="R234" s="209">
        <v>4.2731660995489439E-3</v>
      </c>
      <c r="S234" s="159">
        <v>62</v>
      </c>
      <c r="T234" s="209">
        <v>8.8647412067486414E-3</v>
      </c>
      <c r="U234" s="159">
        <v>27</v>
      </c>
      <c r="V234" s="209">
        <v>3.117782909930716E-2</v>
      </c>
      <c r="W234" s="159">
        <v>183</v>
      </c>
      <c r="X234" s="210">
        <v>5.0607007549569975E-3</v>
      </c>
    </row>
    <row r="235" spans="1:24" s="7" customFormat="1" x14ac:dyDescent="0.25">
      <c r="A235" s="238"/>
      <c r="B235" s="239"/>
      <c r="C235" s="239"/>
      <c r="D235" s="239"/>
      <c r="E235" s="240"/>
      <c r="F235" s="239"/>
      <c r="G235" s="217"/>
      <c r="H235" s="218"/>
      <c r="I235" s="217"/>
      <c r="J235" s="218"/>
      <c r="K235" s="217"/>
      <c r="L235" s="218"/>
      <c r="M235" s="217"/>
      <c r="N235" s="218"/>
      <c r="O235" s="217"/>
      <c r="P235" s="218"/>
      <c r="Q235" s="217"/>
      <c r="R235" s="218"/>
      <c r="S235" s="217"/>
      <c r="T235" s="218"/>
      <c r="U235" s="217"/>
      <c r="V235" s="218"/>
      <c r="W235" s="217"/>
      <c r="X235" s="218"/>
    </row>
    <row r="236" spans="1:24" s="7" customFormat="1" x14ac:dyDescent="0.25">
      <c r="B236" s="241" t="s">
        <v>172</v>
      </c>
      <c r="C236" s="350" t="s">
        <v>173</v>
      </c>
      <c r="D236" s="242">
        <v>1</v>
      </c>
      <c r="E236" s="243" t="s">
        <v>247</v>
      </c>
      <c r="F236" s="239"/>
      <c r="G236" s="207"/>
      <c r="H236" s="160"/>
      <c r="I236" s="208"/>
      <c r="J236" s="209"/>
      <c r="K236" s="159">
        <v>931</v>
      </c>
      <c r="L236" s="160">
        <v>0.59948486799742429</v>
      </c>
      <c r="M236" s="208">
        <v>2828</v>
      </c>
      <c r="N236" s="209">
        <v>0.57714285714285718</v>
      </c>
      <c r="O236" s="159">
        <v>5181</v>
      </c>
      <c r="P236" s="160">
        <v>0.60702987697715294</v>
      </c>
      <c r="Q236" s="208">
        <v>8002</v>
      </c>
      <c r="R236" s="209">
        <v>0.63578579373907518</v>
      </c>
      <c r="S236" s="159">
        <v>4388</v>
      </c>
      <c r="T236" s="209">
        <v>0.62982632409932537</v>
      </c>
      <c r="U236" s="159">
        <v>496</v>
      </c>
      <c r="V236" s="209">
        <v>0.5787631271878646</v>
      </c>
      <c r="W236" s="159">
        <v>22207</v>
      </c>
      <c r="X236" s="210">
        <v>0.61641592183423088</v>
      </c>
    </row>
    <row r="237" spans="1:24" s="7" customFormat="1" x14ac:dyDescent="0.25">
      <c r="B237" s="244"/>
      <c r="C237" s="351"/>
      <c r="D237" s="245">
        <v>2</v>
      </c>
      <c r="E237" s="246" t="s">
        <v>248</v>
      </c>
      <c r="F237" s="239"/>
      <c r="G237" s="207"/>
      <c r="H237" s="160"/>
      <c r="I237" s="208"/>
      <c r="J237" s="209"/>
      <c r="K237" s="159">
        <v>362</v>
      </c>
      <c r="L237" s="160">
        <v>0.23309723116548617</v>
      </c>
      <c r="M237" s="208">
        <v>1198</v>
      </c>
      <c r="N237" s="209">
        <v>0.24448979591836734</v>
      </c>
      <c r="O237" s="159">
        <v>2031</v>
      </c>
      <c r="P237" s="160">
        <v>0.23796133567662567</v>
      </c>
      <c r="Q237" s="208">
        <v>2772</v>
      </c>
      <c r="R237" s="209">
        <v>0.22024471635150167</v>
      </c>
      <c r="S237" s="159">
        <v>1536</v>
      </c>
      <c r="T237" s="209">
        <v>0.22046792019520597</v>
      </c>
      <c r="U237" s="159">
        <v>203</v>
      </c>
      <c r="V237" s="209">
        <v>0.23687281213535588</v>
      </c>
      <c r="W237" s="159">
        <v>8256</v>
      </c>
      <c r="X237" s="210">
        <v>0.22916782323877199</v>
      </c>
    </row>
    <row r="238" spans="1:24" s="7" customFormat="1" x14ac:dyDescent="0.25">
      <c r="B238" s="244"/>
      <c r="C238" s="351"/>
      <c r="D238" s="245">
        <v>3</v>
      </c>
      <c r="E238" s="246" t="s">
        <v>240</v>
      </c>
      <c r="F238" s="239"/>
      <c r="G238" s="207"/>
      <c r="H238" s="160"/>
      <c r="I238" s="208"/>
      <c r="J238" s="209"/>
      <c r="K238" s="159">
        <v>136</v>
      </c>
      <c r="L238" s="160">
        <v>8.7572440437862206E-2</v>
      </c>
      <c r="M238" s="208">
        <v>443</v>
      </c>
      <c r="N238" s="209">
        <v>9.0408163265306124E-2</v>
      </c>
      <c r="O238" s="159">
        <v>629</v>
      </c>
      <c r="P238" s="160">
        <v>7.369654364381957E-2</v>
      </c>
      <c r="Q238" s="208">
        <v>637</v>
      </c>
      <c r="R238" s="209">
        <v>5.061179087875417E-2</v>
      </c>
      <c r="S238" s="159">
        <v>340</v>
      </c>
      <c r="T238" s="209">
        <v>4.8801492751542989E-2</v>
      </c>
      <c r="U238" s="159">
        <v>46</v>
      </c>
      <c r="V238" s="209">
        <v>5.3675612602100353E-2</v>
      </c>
      <c r="W238" s="159">
        <v>2268</v>
      </c>
      <c r="X238" s="210">
        <v>6.2954532837395216E-2</v>
      </c>
    </row>
    <row r="239" spans="1:24" s="7" customFormat="1" x14ac:dyDescent="0.25">
      <c r="B239" s="244"/>
      <c r="C239" s="351"/>
      <c r="D239" s="245">
        <v>4</v>
      </c>
      <c r="E239" s="246" t="s">
        <v>305</v>
      </c>
      <c r="F239" s="239"/>
      <c r="G239" s="207"/>
      <c r="H239" s="160"/>
      <c r="I239" s="208"/>
      <c r="J239" s="209"/>
      <c r="K239" s="159">
        <v>101</v>
      </c>
      <c r="L239" s="160">
        <v>6.5035415325177079E-2</v>
      </c>
      <c r="M239" s="208">
        <v>339</v>
      </c>
      <c r="N239" s="209">
        <v>6.9183673469387752E-2</v>
      </c>
      <c r="O239" s="159">
        <v>569</v>
      </c>
      <c r="P239" s="160">
        <v>6.6666666666666666E-2</v>
      </c>
      <c r="Q239" s="208">
        <v>1030</v>
      </c>
      <c r="R239" s="209">
        <v>8.1836961703480052E-2</v>
      </c>
      <c r="S239" s="159">
        <v>578</v>
      </c>
      <c r="T239" s="209">
        <v>8.2962537677623086E-2</v>
      </c>
      <c r="U239" s="159">
        <v>75</v>
      </c>
      <c r="V239" s="209">
        <v>8.7514585764294051E-2</v>
      </c>
      <c r="W239" s="159">
        <v>2731</v>
      </c>
      <c r="X239" s="210">
        <v>7.5806362071837011E-2</v>
      </c>
    </row>
    <row r="240" spans="1:24" s="7" customFormat="1" x14ac:dyDescent="0.25">
      <c r="B240" s="247"/>
      <c r="C240" s="353"/>
      <c r="D240" s="248">
        <v>5</v>
      </c>
      <c r="E240" s="249" t="s">
        <v>303</v>
      </c>
      <c r="F240" s="239"/>
      <c r="G240" s="207"/>
      <c r="H240" s="160"/>
      <c r="I240" s="208"/>
      <c r="J240" s="209"/>
      <c r="K240" s="159">
        <v>23</v>
      </c>
      <c r="L240" s="160">
        <v>1.4810045074050225E-2</v>
      </c>
      <c r="M240" s="208">
        <v>92</v>
      </c>
      <c r="N240" s="209">
        <v>1.8775510204081632E-2</v>
      </c>
      <c r="O240" s="159">
        <v>125</v>
      </c>
      <c r="P240" s="160">
        <v>1.4645577035735208E-2</v>
      </c>
      <c r="Q240" s="208">
        <v>145</v>
      </c>
      <c r="R240" s="209">
        <v>1.1520737327188941E-2</v>
      </c>
      <c r="S240" s="159">
        <v>125</v>
      </c>
      <c r="T240" s="209">
        <v>1.794172527630257E-2</v>
      </c>
      <c r="U240" s="159">
        <v>37</v>
      </c>
      <c r="V240" s="209">
        <v>4.3173862310385065E-2</v>
      </c>
      <c r="W240" s="159">
        <v>564</v>
      </c>
      <c r="X240" s="210">
        <v>1.5655360017764946E-2</v>
      </c>
    </row>
    <row r="241" spans="1:24" s="7" customFormat="1" x14ac:dyDescent="0.25">
      <c r="A241" s="238"/>
      <c r="B241" s="239"/>
      <c r="C241" s="239"/>
      <c r="D241" s="239"/>
      <c r="E241" s="239"/>
      <c r="F241" s="239"/>
      <c r="G241" s="217"/>
      <c r="H241" s="218"/>
      <c r="I241" s="217"/>
      <c r="J241" s="218"/>
      <c r="K241" s="217"/>
      <c r="L241" s="218"/>
      <c r="M241" s="217"/>
      <c r="N241" s="218"/>
      <c r="O241" s="217"/>
      <c r="P241" s="218"/>
      <c r="Q241" s="217"/>
      <c r="R241" s="218"/>
      <c r="S241" s="217"/>
      <c r="T241" s="218"/>
      <c r="U241" s="217"/>
      <c r="V241" s="218"/>
      <c r="W241" s="217"/>
      <c r="X241" s="218"/>
    </row>
    <row r="242" spans="1:24" s="7" customFormat="1" x14ac:dyDescent="0.25">
      <c r="B242" s="241" t="s">
        <v>174</v>
      </c>
      <c r="C242" s="350" t="s">
        <v>175</v>
      </c>
      <c r="D242" s="242">
        <v>1</v>
      </c>
      <c r="E242" s="250" t="s">
        <v>265</v>
      </c>
      <c r="F242" s="239"/>
      <c r="G242" s="207"/>
      <c r="H242" s="160"/>
      <c r="I242" s="208"/>
      <c r="J242" s="209"/>
      <c r="K242" s="159">
        <v>1115</v>
      </c>
      <c r="L242" s="160">
        <v>0.45141700404858298</v>
      </c>
      <c r="M242" s="208">
        <v>3539</v>
      </c>
      <c r="N242" s="209">
        <v>0.44287323238643472</v>
      </c>
      <c r="O242" s="159">
        <v>6832</v>
      </c>
      <c r="P242" s="160">
        <v>0.46196497396713776</v>
      </c>
      <c r="Q242" s="208">
        <v>11729</v>
      </c>
      <c r="R242" s="209">
        <v>0.49077367253859994</v>
      </c>
      <c r="S242" s="159">
        <v>7263</v>
      </c>
      <c r="T242" s="209">
        <v>0.48523516835916625</v>
      </c>
      <c r="U242" s="159">
        <v>1409</v>
      </c>
      <c r="V242" s="209">
        <v>0.47329526368827679</v>
      </c>
      <c r="W242" s="159">
        <v>32384</v>
      </c>
      <c r="X242" s="210">
        <v>0.47561978615908823</v>
      </c>
    </row>
    <row r="243" spans="1:24" s="7" customFormat="1" x14ac:dyDescent="0.25">
      <c r="B243" s="244"/>
      <c r="C243" s="351"/>
      <c r="D243" s="245">
        <v>2</v>
      </c>
      <c r="E243" s="251" t="s">
        <v>248</v>
      </c>
      <c r="F243" s="239"/>
      <c r="G243" s="207"/>
      <c r="H243" s="160"/>
      <c r="I243" s="208"/>
      <c r="J243" s="209"/>
      <c r="K243" s="159">
        <v>618</v>
      </c>
      <c r="L243" s="160">
        <v>0.25020242914979757</v>
      </c>
      <c r="M243" s="208">
        <v>1986</v>
      </c>
      <c r="N243" s="209">
        <v>0.24852959579526968</v>
      </c>
      <c r="O243" s="159">
        <v>3351</v>
      </c>
      <c r="P243" s="160">
        <v>0.22658732841977144</v>
      </c>
      <c r="Q243" s="208">
        <v>4654</v>
      </c>
      <c r="R243" s="209">
        <v>0.19473618143018537</v>
      </c>
      <c r="S243" s="159">
        <v>2772</v>
      </c>
      <c r="T243" s="209">
        <v>0.18519508284339925</v>
      </c>
      <c r="U243" s="159">
        <v>569</v>
      </c>
      <c r="V243" s="209">
        <v>0.19113201209271077</v>
      </c>
      <c r="W243" s="159">
        <v>14204</v>
      </c>
      <c r="X243" s="210">
        <v>0.20861238397368112</v>
      </c>
    </row>
    <row r="244" spans="1:24" s="7" customFormat="1" x14ac:dyDescent="0.25">
      <c r="B244" s="244"/>
      <c r="C244" s="351"/>
      <c r="D244" s="245">
        <v>3</v>
      </c>
      <c r="E244" s="251" t="s">
        <v>240</v>
      </c>
      <c r="F244" s="239"/>
      <c r="G244" s="207"/>
      <c r="H244" s="160"/>
      <c r="I244" s="208"/>
      <c r="J244" s="209"/>
      <c r="K244" s="159">
        <v>411</v>
      </c>
      <c r="L244" s="160">
        <v>0.16639676113360324</v>
      </c>
      <c r="M244" s="208">
        <v>1307</v>
      </c>
      <c r="N244" s="209">
        <v>0.16355900387936428</v>
      </c>
      <c r="O244" s="159">
        <v>2244</v>
      </c>
      <c r="P244" s="160">
        <v>0.15173439718709852</v>
      </c>
      <c r="Q244" s="208">
        <v>3194</v>
      </c>
      <c r="R244" s="209">
        <v>0.13364575923678815</v>
      </c>
      <c r="S244" s="159">
        <v>2042</v>
      </c>
      <c r="T244" s="209">
        <v>0.13642437199358631</v>
      </c>
      <c r="U244" s="159">
        <v>369</v>
      </c>
      <c r="V244" s="209">
        <v>0.12395028552233793</v>
      </c>
      <c r="W244" s="159">
        <v>9703</v>
      </c>
      <c r="X244" s="210">
        <v>0.14250675596287157</v>
      </c>
    </row>
    <row r="245" spans="1:24" s="7" customFormat="1" x14ac:dyDescent="0.25">
      <c r="B245" s="244"/>
      <c r="C245" s="351"/>
      <c r="D245" s="245">
        <v>4</v>
      </c>
      <c r="E245" s="251" t="s">
        <v>306</v>
      </c>
      <c r="F245" s="239"/>
      <c r="G245" s="207"/>
      <c r="H245" s="160"/>
      <c r="I245" s="208"/>
      <c r="J245" s="209"/>
      <c r="K245" s="159">
        <v>117</v>
      </c>
      <c r="L245" s="160">
        <v>4.736842105263158E-2</v>
      </c>
      <c r="M245" s="208">
        <v>445</v>
      </c>
      <c r="N245" s="209">
        <v>5.5687648604680264E-2</v>
      </c>
      <c r="O245" s="159">
        <v>960</v>
      </c>
      <c r="P245" s="160">
        <v>6.4913111096084927E-2</v>
      </c>
      <c r="Q245" s="208">
        <v>1677</v>
      </c>
      <c r="R245" s="209">
        <v>7.0170300012552825E-2</v>
      </c>
      <c r="S245" s="159">
        <v>1189</v>
      </c>
      <c r="T245" s="209">
        <v>7.9436130411544625E-2</v>
      </c>
      <c r="U245" s="159">
        <v>283</v>
      </c>
      <c r="V245" s="209">
        <v>9.5062143097077598E-2</v>
      </c>
      <c r="W245" s="159">
        <v>4705</v>
      </c>
      <c r="X245" s="210">
        <v>6.9101750675596291E-2</v>
      </c>
    </row>
    <row r="246" spans="1:24" s="7" customFormat="1" x14ac:dyDescent="0.25">
      <c r="B246" s="244"/>
      <c r="C246" s="351"/>
      <c r="D246" s="245">
        <v>5</v>
      </c>
      <c r="E246" s="251" t="s">
        <v>307</v>
      </c>
      <c r="F246" s="239"/>
      <c r="G246" s="207"/>
      <c r="H246" s="160"/>
      <c r="I246" s="208"/>
      <c r="J246" s="209"/>
      <c r="K246" s="159">
        <v>162</v>
      </c>
      <c r="L246" s="160">
        <v>6.5587044534412955E-2</v>
      </c>
      <c r="M246" s="208">
        <v>545</v>
      </c>
      <c r="N246" s="209">
        <v>6.8201726942810667E-2</v>
      </c>
      <c r="O246" s="159">
        <v>1054</v>
      </c>
      <c r="P246" s="160">
        <v>7.126918655757658E-2</v>
      </c>
      <c r="Q246" s="208">
        <v>2098</v>
      </c>
      <c r="R246" s="209">
        <v>8.778609983681325E-2</v>
      </c>
      <c r="S246" s="159">
        <v>1336</v>
      </c>
      <c r="T246" s="209">
        <v>8.9257081774452171E-2</v>
      </c>
      <c r="U246" s="159">
        <v>262</v>
      </c>
      <c r="V246" s="209">
        <v>8.800806180718844E-2</v>
      </c>
      <c r="W246" s="159">
        <v>5514</v>
      </c>
      <c r="X246" s="210">
        <v>8.0983433204088823E-2</v>
      </c>
    </row>
    <row r="247" spans="1:24" s="7" customFormat="1" x14ac:dyDescent="0.25">
      <c r="B247" s="247"/>
      <c r="C247" s="353"/>
      <c r="D247" s="248">
        <v>6</v>
      </c>
      <c r="E247" s="252" t="s">
        <v>308</v>
      </c>
      <c r="F247" s="239"/>
      <c r="G247" s="207"/>
      <c r="H247" s="160"/>
      <c r="I247" s="208"/>
      <c r="J247" s="209"/>
      <c r="K247" s="159">
        <v>47</v>
      </c>
      <c r="L247" s="160">
        <v>1.9028340080971661E-2</v>
      </c>
      <c r="M247" s="208">
        <v>169</v>
      </c>
      <c r="N247" s="209">
        <v>2.1148792391440369E-2</v>
      </c>
      <c r="O247" s="159">
        <v>348</v>
      </c>
      <c r="P247" s="160">
        <v>2.3531002772330785E-2</v>
      </c>
      <c r="Q247" s="208">
        <v>547</v>
      </c>
      <c r="R247" s="209">
        <v>2.2887986945060463E-2</v>
      </c>
      <c r="S247" s="159">
        <v>366</v>
      </c>
      <c r="T247" s="209">
        <v>2.4452164617851418E-2</v>
      </c>
      <c r="U247" s="159">
        <v>85</v>
      </c>
      <c r="V247" s="209">
        <v>2.8552233792408465E-2</v>
      </c>
      <c r="W247" s="159">
        <v>1578</v>
      </c>
      <c r="X247" s="210">
        <v>2.3175890024673951E-2</v>
      </c>
    </row>
    <row r="248" spans="1:24" s="7" customFormat="1" x14ac:dyDescent="0.25">
      <c r="A248" s="238"/>
      <c r="B248" s="239"/>
      <c r="C248" s="239"/>
      <c r="D248" s="239"/>
      <c r="E248" s="253"/>
      <c r="F248" s="239"/>
      <c r="G248" s="217"/>
      <c r="H248" s="218"/>
      <c r="I248" s="217"/>
      <c r="J248" s="218"/>
      <c r="K248" s="217"/>
      <c r="L248" s="218"/>
      <c r="M248" s="217"/>
      <c r="N248" s="218"/>
      <c r="O248" s="217"/>
      <c r="P248" s="218"/>
      <c r="Q248" s="217"/>
      <c r="R248" s="218"/>
      <c r="S248" s="217"/>
      <c r="T248" s="218"/>
      <c r="U248" s="217"/>
      <c r="V248" s="218"/>
      <c r="W248" s="217"/>
      <c r="X248" s="218"/>
    </row>
    <row r="249" spans="1:24" s="7" customFormat="1" x14ac:dyDescent="0.25">
      <c r="B249" s="241" t="s">
        <v>176</v>
      </c>
      <c r="C249" s="350" t="s">
        <v>177</v>
      </c>
      <c r="D249" s="242">
        <v>1</v>
      </c>
      <c r="E249" s="250" t="s">
        <v>265</v>
      </c>
      <c r="F249" s="239"/>
      <c r="G249" s="207"/>
      <c r="H249" s="160"/>
      <c r="I249" s="208"/>
      <c r="J249" s="209"/>
      <c r="K249" s="159">
        <v>675</v>
      </c>
      <c r="L249" s="160">
        <v>0.27350081037277146</v>
      </c>
      <c r="M249" s="208">
        <v>2218</v>
      </c>
      <c r="N249" s="209">
        <v>0.27763174364751536</v>
      </c>
      <c r="O249" s="159">
        <v>4142</v>
      </c>
      <c r="P249" s="160">
        <v>0.28001622498647916</v>
      </c>
      <c r="Q249" s="208">
        <v>6972</v>
      </c>
      <c r="R249" s="209">
        <v>0.29035482258870565</v>
      </c>
      <c r="S249" s="159">
        <v>4571</v>
      </c>
      <c r="T249" s="209">
        <v>0.30390266604614052</v>
      </c>
      <c r="U249" s="159">
        <v>1002</v>
      </c>
      <c r="V249" s="209">
        <v>0.33433433433433435</v>
      </c>
      <c r="W249" s="159">
        <v>19873</v>
      </c>
      <c r="X249" s="210">
        <v>0.29104302744500749</v>
      </c>
    </row>
    <row r="250" spans="1:24" s="7" customFormat="1" x14ac:dyDescent="0.25">
      <c r="B250" s="244"/>
      <c r="C250" s="351"/>
      <c r="D250" s="245">
        <v>2</v>
      </c>
      <c r="E250" s="251" t="s">
        <v>248</v>
      </c>
      <c r="F250" s="239"/>
      <c r="G250" s="207"/>
      <c r="H250" s="160"/>
      <c r="I250" s="208"/>
      <c r="J250" s="209"/>
      <c r="K250" s="159">
        <v>412</v>
      </c>
      <c r="L250" s="160">
        <v>0.16693679092382496</v>
      </c>
      <c r="M250" s="208">
        <v>1185</v>
      </c>
      <c r="N250" s="209">
        <v>0.14832895230942547</v>
      </c>
      <c r="O250" s="159">
        <v>1980</v>
      </c>
      <c r="P250" s="160">
        <v>0.13385613845321795</v>
      </c>
      <c r="Q250" s="208">
        <v>2757</v>
      </c>
      <c r="R250" s="209">
        <v>0.1148175912043978</v>
      </c>
      <c r="S250" s="159">
        <v>1737</v>
      </c>
      <c r="T250" s="209">
        <v>0.11548434279635662</v>
      </c>
      <c r="U250" s="159">
        <v>370</v>
      </c>
      <c r="V250" s="209">
        <v>0.12345679012345678</v>
      </c>
      <c r="W250" s="159">
        <v>8603</v>
      </c>
      <c r="X250" s="210">
        <v>0.12599220878123077</v>
      </c>
    </row>
    <row r="251" spans="1:24" s="7" customFormat="1" x14ac:dyDescent="0.25">
      <c r="B251" s="244"/>
      <c r="C251" s="351"/>
      <c r="D251" s="245">
        <v>3</v>
      </c>
      <c r="E251" s="251" t="s">
        <v>240</v>
      </c>
      <c r="F251" s="239"/>
      <c r="G251" s="207"/>
      <c r="H251" s="160"/>
      <c r="I251" s="208"/>
      <c r="J251" s="209"/>
      <c r="K251" s="159">
        <v>403</v>
      </c>
      <c r="L251" s="160">
        <v>0.163290113452188</v>
      </c>
      <c r="M251" s="208">
        <v>1184</v>
      </c>
      <c r="N251" s="209">
        <v>0.14820378019777194</v>
      </c>
      <c r="O251" s="159">
        <v>2048</v>
      </c>
      <c r="P251" s="160">
        <v>0.13845321795565171</v>
      </c>
      <c r="Q251" s="208">
        <v>2681</v>
      </c>
      <c r="R251" s="209">
        <v>0.11165250707979343</v>
      </c>
      <c r="S251" s="159">
        <v>1760</v>
      </c>
      <c r="T251" s="209">
        <v>0.11701349644305564</v>
      </c>
      <c r="U251" s="159">
        <v>344</v>
      </c>
      <c r="V251" s="209">
        <v>0.11478144811478144</v>
      </c>
      <c r="W251" s="159">
        <v>8557</v>
      </c>
      <c r="X251" s="210">
        <v>0.12531853197035822</v>
      </c>
    </row>
    <row r="252" spans="1:24" s="7" customFormat="1" x14ac:dyDescent="0.25">
      <c r="B252" s="244"/>
      <c r="C252" s="351"/>
      <c r="D252" s="245">
        <v>4</v>
      </c>
      <c r="E252" s="251" t="s">
        <v>309</v>
      </c>
      <c r="F252" s="239"/>
      <c r="G252" s="207"/>
      <c r="H252" s="160"/>
      <c r="I252" s="208"/>
      <c r="J252" s="209"/>
      <c r="K252" s="159">
        <v>966</v>
      </c>
      <c r="L252" s="160">
        <v>0.39141004862236628</v>
      </c>
      <c r="M252" s="208">
        <v>3366</v>
      </c>
      <c r="N252" s="209">
        <v>0.42132932782576044</v>
      </c>
      <c r="O252" s="159">
        <v>6575</v>
      </c>
      <c r="P252" s="160">
        <v>0.44449702541914549</v>
      </c>
      <c r="Q252" s="208">
        <v>11508</v>
      </c>
      <c r="R252" s="209">
        <v>0.47926036981509246</v>
      </c>
      <c r="S252" s="159">
        <v>6888</v>
      </c>
      <c r="T252" s="209">
        <v>0.45794827471577687</v>
      </c>
      <c r="U252" s="159">
        <v>1255</v>
      </c>
      <c r="V252" s="209">
        <v>0.41875208541875208</v>
      </c>
      <c r="W252" s="159">
        <v>30942</v>
      </c>
      <c r="X252" s="210">
        <v>0.45315017134823232</v>
      </c>
    </row>
    <row r="253" spans="1:24" s="7" customFormat="1" x14ac:dyDescent="0.25">
      <c r="B253" s="247"/>
      <c r="C253" s="353"/>
      <c r="D253" s="248">
        <v>5</v>
      </c>
      <c r="E253" s="252" t="s">
        <v>231</v>
      </c>
      <c r="F253" s="239"/>
      <c r="G253" s="207"/>
      <c r="H253" s="160"/>
      <c r="I253" s="208"/>
      <c r="J253" s="209"/>
      <c r="K253" s="159">
        <v>12</v>
      </c>
      <c r="L253" s="160">
        <v>4.8622366288492711E-3</v>
      </c>
      <c r="M253" s="208">
        <v>36</v>
      </c>
      <c r="N253" s="209">
        <v>4.5061960195268494E-3</v>
      </c>
      <c r="O253" s="159">
        <v>47</v>
      </c>
      <c r="P253" s="160">
        <v>3.1773931855056787E-3</v>
      </c>
      <c r="Q253" s="208">
        <v>94</v>
      </c>
      <c r="R253" s="209">
        <v>3.914709312010661E-3</v>
      </c>
      <c r="S253" s="159">
        <v>85</v>
      </c>
      <c r="T253" s="209">
        <v>5.6512199986703008E-3</v>
      </c>
      <c r="U253" s="159">
        <v>26</v>
      </c>
      <c r="V253" s="209">
        <v>8.6753420086753425E-3</v>
      </c>
      <c r="W253" s="159">
        <v>307</v>
      </c>
      <c r="X253" s="210">
        <v>4.4960604551712016E-3</v>
      </c>
    </row>
    <row r="254" spans="1:24" s="7" customFormat="1" x14ac:dyDescent="0.25">
      <c r="A254" s="238"/>
      <c r="B254" s="239"/>
      <c r="C254" s="239"/>
      <c r="D254" s="239"/>
      <c r="E254" s="253"/>
      <c r="F254" s="239"/>
      <c r="G254" s="217"/>
      <c r="H254" s="218"/>
      <c r="I254" s="217"/>
      <c r="J254" s="218"/>
      <c r="K254" s="217"/>
      <c r="L254" s="218"/>
      <c r="M254" s="217"/>
      <c r="N254" s="218"/>
      <c r="O254" s="217"/>
      <c r="P254" s="218"/>
      <c r="Q254" s="217"/>
      <c r="R254" s="218"/>
      <c r="S254" s="217"/>
      <c r="T254" s="218"/>
      <c r="U254" s="217"/>
      <c r="V254" s="218"/>
      <c r="W254" s="217"/>
      <c r="X254" s="218"/>
    </row>
    <row r="255" spans="1:24" s="7" customFormat="1" x14ac:dyDescent="0.25">
      <c r="B255" s="241" t="s">
        <v>178</v>
      </c>
      <c r="C255" s="350" t="s">
        <v>179</v>
      </c>
      <c r="D255" s="242">
        <v>1</v>
      </c>
      <c r="E255" s="250" t="s">
        <v>265</v>
      </c>
      <c r="F255" s="239"/>
      <c r="G255" s="207"/>
      <c r="H255" s="160"/>
      <c r="I255" s="208"/>
      <c r="J255" s="209"/>
      <c r="K255" s="159">
        <v>349</v>
      </c>
      <c r="L255" s="160">
        <v>0.14215885947046844</v>
      </c>
      <c r="M255" s="208">
        <v>1024</v>
      </c>
      <c r="N255" s="209">
        <v>0.13031305675744465</v>
      </c>
      <c r="O255" s="159">
        <v>1989</v>
      </c>
      <c r="P255" s="160">
        <v>0.13672922252010725</v>
      </c>
      <c r="Q255" s="208">
        <v>3427</v>
      </c>
      <c r="R255" s="209">
        <v>0.14634667122176198</v>
      </c>
      <c r="S255" s="159">
        <v>2279</v>
      </c>
      <c r="T255" s="209">
        <v>0.15713990208922293</v>
      </c>
      <c r="U255" s="159">
        <v>522</v>
      </c>
      <c r="V255" s="209">
        <v>0.18118708781673029</v>
      </c>
      <c r="W255" s="159">
        <v>9757</v>
      </c>
      <c r="X255" s="210">
        <v>0.14641136837682509</v>
      </c>
    </row>
    <row r="256" spans="1:24" s="7" customFormat="1" x14ac:dyDescent="0.25">
      <c r="B256" s="244"/>
      <c r="C256" s="351"/>
      <c r="D256" s="245">
        <v>2</v>
      </c>
      <c r="E256" s="251" t="s">
        <v>248</v>
      </c>
      <c r="F256" s="239"/>
      <c r="G256" s="207"/>
      <c r="H256" s="160"/>
      <c r="I256" s="208"/>
      <c r="J256" s="209"/>
      <c r="K256" s="159">
        <v>235</v>
      </c>
      <c r="L256" s="160">
        <v>9.5723014256619138E-2</v>
      </c>
      <c r="M256" s="208">
        <v>742</v>
      </c>
      <c r="N256" s="209">
        <v>9.4426062611351488E-2</v>
      </c>
      <c r="O256" s="159">
        <v>1174</v>
      </c>
      <c r="P256" s="160">
        <v>8.0703925207946656E-2</v>
      </c>
      <c r="Q256" s="208">
        <v>1505</v>
      </c>
      <c r="R256" s="209">
        <v>6.4269547764444629E-2</v>
      </c>
      <c r="S256" s="159">
        <v>981</v>
      </c>
      <c r="T256" s="209">
        <v>6.7641177687375029E-2</v>
      </c>
      <c r="U256" s="159">
        <v>255</v>
      </c>
      <c r="V256" s="209">
        <v>8.8510933703575143E-2</v>
      </c>
      <c r="W256" s="159">
        <v>5002</v>
      </c>
      <c r="X256" s="210">
        <v>7.5058897675605113E-2</v>
      </c>
    </row>
    <row r="257" spans="1:24" s="7" customFormat="1" x14ac:dyDescent="0.25">
      <c r="B257" s="244"/>
      <c r="C257" s="351"/>
      <c r="D257" s="245">
        <v>3</v>
      </c>
      <c r="E257" s="251" t="s">
        <v>240</v>
      </c>
      <c r="F257" s="239"/>
      <c r="G257" s="207"/>
      <c r="H257" s="160"/>
      <c r="I257" s="208"/>
      <c r="J257" s="209"/>
      <c r="K257" s="159">
        <v>405</v>
      </c>
      <c r="L257" s="160">
        <v>0.164969450101833</v>
      </c>
      <c r="M257" s="208">
        <v>1068</v>
      </c>
      <c r="N257" s="209">
        <v>0.1359124459149911</v>
      </c>
      <c r="O257" s="159">
        <v>1696</v>
      </c>
      <c r="P257" s="160">
        <v>0.11658761256616484</v>
      </c>
      <c r="Q257" s="208">
        <v>2092</v>
      </c>
      <c r="R257" s="209">
        <v>8.9336806593500448E-2</v>
      </c>
      <c r="S257" s="159">
        <v>1375</v>
      </c>
      <c r="T257" s="209">
        <v>9.4807970764669375E-2</v>
      </c>
      <c r="U257" s="159">
        <v>263</v>
      </c>
      <c r="V257" s="209">
        <v>9.1287747309961823E-2</v>
      </c>
      <c r="W257" s="159">
        <v>7032</v>
      </c>
      <c r="X257" s="210">
        <v>0.1055206254407947</v>
      </c>
    </row>
    <row r="258" spans="1:24" s="7" customFormat="1" x14ac:dyDescent="0.25">
      <c r="B258" s="244"/>
      <c r="C258" s="351"/>
      <c r="D258" s="245">
        <v>4</v>
      </c>
      <c r="E258" s="251" t="s">
        <v>309</v>
      </c>
      <c r="F258" s="239"/>
      <c r="G258" s="207"/>
      <c r="H258" s="160"/>
      <c r="I258" s="208"/>
      <c r="J258" s="209"/>
      <c r="K258" s="159">
        <v>837</v>
      </c>
      <c r="L258" s="160">
        <v>0.34093686354378816</v>
      </c>
      <c r="M258" s="208">
        <v>2944</v>
      </c>
      <c r="N258" s="209">
        <v>0.37465003817765336</v>
      </c>
      <c r="O258" s="159">
        <v>5431</v>
      </c>
      <c r="P258" s="160">
        <v>0.37334158245686394</v>
      </c>
      <c r="Q258" s="208">
        <v>9078</v>
      </c>
      <c r="R258" s="209">
        <v>0.38766707947217832</v>
      </c>
      <c r="S258" s="159">
        <v>5049</v>
      </c>
      <c r="T258" s="209">
        <v>0.34813486864786597</v>
      </c>
      <c r="U258" s="159">
        <v>972</v>
      </c>
      <c r="V258" s="209">
        <v>0.33738285317598055</v>
      </c>
      <c r="W258" s="159">
        <v>24669</v>
      </c>
      <c r="X258" s="210">
        <v>0.37017751834456264</v>
      </c>
    </row>
    <row r="259" spans="1:24" s="7" customFormat="1" x14ac:dyDescent="0.25">
      <c r="B259" s="244"/>
      <c r="C259" s="351"/>
      <c r="D259" s="245">
        <v>5</v>
      </c>
      <c r="E259" s="251" t="s">
        <v>310</v>
      </c>
      <c r="F259" s="239"/>
      <c r="G259" s="207"/>
      <c r="H259" s="160"/>
      <c r="I259" s="208"/>
      <c r="J259" s="209"/>
      <c r="K259" s="159">
        <v>621</v>
      </c>
      <c r="L259" s="160">
        <v>0.25295315682281061</v>
      </c>
      <c r="M259" s="208">
        <v>2044</v>
      </c>
      <c r="N259" s="209">
        <v>0.26011707813693052</v>
      </c>
      <c r="O259" s="159">
        <v>4203</v>
      </c>
      <c r="P259" s="160">
        <v>0.28892555166013612</v>
      </c>
      <c r="Q259" s="208">
        <v>7223</v>
      </c>
      <c r="R259" s="209">
        <v>0.30845112525088608</v>
      </c>
      <c r="S259" s="159">
        <v>4720</v>
      </c>
      <c r="T259" s="209">
        <v>0.32544990691581055</v>
      </c>
      <c r="U259" s="159">
        <v>831</v>
      </c>
      <c r="V259" s="209">
        <v>0.2884415133634155</v>
      </c>
      <c r="W259" s="159">
        <v>19843</v>
      </c>
      <c r="X259" s="210">
        <v>0.29775963746042228</v>
      </c>
    </row>
    <row r="260" spans="1:24" s="7" customFormat="1" x14ac:dyDescent="0.25">
      <c r="B260" s="247"/>
      <c r="C260" s="353"/>
      <c r="D260" s="248">
        <v>6</v>
      </c>
      <c r="E260" s="252" t="s">
        <v>231</v>
      </c>
      <c r="F260" s="239"/>
      <c r="G260" s="207"/>
      <c r="H260" s="160"/>
      <c r="I260" s="208"/>
      <c r="J260" s="209"/>
      <c r="K260" s="159">
        <v>8</v>
      </c>
      <c r="L260" s="160">
        <v>3.2586558044806519E-3</v>
      </c>
      <c r="M260" s="208">
        <v>36</v>
      </c>
      <c r="N260" s="209">
        <v>4.5813184016289133E-3</v>
      </c>
      <c r="O260" s="159">
        <v>54</v>
      </c>
      <c r="P260" s="160">
        <v>3.712105588781192E-3</v>
      </c>
      <c r="Q260" s="208">
        <v>92</v>
      </c>
      <c r="R260" s="209">
        <v>3.9287696972285088E-3</v>
      </c>
      <c r="S260" s="159">
        <v>99</v>
      </c>
      <c r="T260" s="209">
        <v>6.8261738950561954E-3</v>
      </c>
      <c r="U260" s="159">
        <v>38</v>
      </c>
      <c r="V260" s="209">
        <v>1.3189864630336688E-2</v>
      </c>
      <c r="W260" s="159">
        <v>338</v>
      </c>
      <c r="X260" s="210">
        <v>5.0719527017901896E-3</v>
      </c>
    </row>
    <row r="261" spans="1:24" s="7" customFormat="1" x14ac:dyDescent="0.25">
      <c r="A261" s="238"/>
      <c r="B261" s="239"/>
      <c r="C261" s="239"/>
      <c r="D261" s="239"/>
      <c r="E261" s="253"/>
      <c r="F261" s="239"/>
      <c r="G261" s="217"/>
      <c r="H261" s="218"/>
      <c r="I261" s="217"/>
      <c r="J261" s="218"/>
      <c r="K261" s="217"/>
      <c r="L261" s="218"/>
      <c r="M261" s="217"/>
      <c r="N261" s="218"/>
      <c r="O261" s="217"/>
      <c r="P261" s="218"/>
      <c r="Q261" s="217"/>
      <c r="R261" s="218"/>
      <c r="S261" s="217"/>
      <c r="T261" s="218"/>
      <c r="U261" s="217"/>
      <c r="V261" s="218"/>
      <c r="W261" s="217"/>
      <c r="X261" s="218"/>
    </row>
    <row r="262" spans="1:24" s="7" customFormat="1" x14ac:dyDescent="0.25">
      <c r="B262" s="241" t="s">
        <v>180</v>
      </c>
      <c r="C262" s="350" t="s">
        <v>181</v>
      </c>
      <c r="D262" s="242">
        <v>1</v>
      </c>
      <c r="E262" s="250" t="s">
        <v>239</v>
      </c>
      <c r="F262" s="239"/>
      <c r="G262" s="207">
        <v>177</v>
      </c>
      <c r="H262" s="160">
        <v>0.69411764705882351</v>
      </c>
      <c r="I262" s="208">
        <v>548</v>
      </c>
      <c r="J262" s="209">
        <v>0.74054054054054053</v>
      </c>
      <c r="K262" s="159">
        <v>1907</v>
      </c>
      <c r="L262" s="160">
        <v>0.77019386106623589</v>
      </c>
      <c r="M262" s="208">
        <v>6339</v>
      </c>
      <c r="N262" s="209">
        <v>0.78520995912300262</v>
      </c>
      <c r="O262" s="159">
        <v>12041</v>
      </c>
      <c r="P262" s="160">
        <v>0.80337603416066183</v>
      </c>
      <c r="Q262" s="208">
        <v>19876</v>
      </c>
      <c r="R262" s="209">
        <v>0.81066971204829108</v>
      </c>
      <c r="S262" s="159">
        <v>12509</v>
      </c>
      <c r="T262" s="209">
        <v>0.80505856609602267</v>
      </c>
      <c r="U262" s="159">
        <v>2426</v>
      </c>
      <c r="V262" s="209">
        <v>0.77781340173132418</v>
      </c>
      <c r="W262" s="159">
        <v>55823</v>
      </c>
      <c r="X262" s="210">
        <v>0.8008234467126687</v>
      </c>
    </row>
    <row r="263" spans="1:24" s="7" customFormat="1" x14ac:dyDescent="0.25">
      <c r="B263" s="244"/>
      <c r="C263" s="351"/>
      <c r="D263" s="245">
        <v>2</v>
      </c>
      <c r="E263" s="251" t="s">
        <v>240</v>
      </c>
      <c r="F263" s="239"/>
      <c r="G263" s="207">
        <v>22</v>
      </c>
      <c r="H263" s="160">
        <v>8.6274509803921567E-2</v>
      </c>
      <c r="I263" s="208">
        <v>63</v>
      </c>
      <c r="J263" s="209">
        <v>8.513513513513514E-2</v>
      </c>
      <c r="K263" s="159">
        <v>165</v>
      </c>
      <c r="L263" s="160">
        <v>6.6639741518578349E-2</v>
      </c>
      <c r="M263" s="208">
        <v>421</v>
      </c>
      <c r="N263" s="209">
        <v>5.2149139105660845E-2</v>
      </c>
      <c r="O263" s="159">
        <v>653</v>
      </c>
      <c r="P263" s="160">
        <v>4.3568187883640246E-2</v>
      </c>
      <c r="Q263" s="208">
        <v>785</v>
      </c>
      <c r="R263" s="209">
        <v>3.201729341708133E-2</v>
      </c>
      <c r="S263" s="159">
        <v>487</v>
      </c>
      <c r="T263" s="209">
        <v>3.1342515124211608E-2</v>
      </c>
      <c r="U263" s="159">
        <v>116</v>
      </c>
      <c r="V263" s="209">
        <v>3.7191407502404614E-2</v>
      </c>
      <c r="W263" s="159">
        <v>2712</v>
      </c>
      <c r="X263" s="210">
        <v>3.8905705309366351E-2</v>
      </c>
    </row>
    <row r="264" spans="1:24" s="7" customFormat="1" x14ac:dyDescent="0.25">
      <c r="B264" s="247"/>
      <c r="C264" s="353"/>
      <c r="D264" s="248">
        <v>3</v>
      </c>
      <c r="E264" s="252" t="s">
        <v>231</v>
      </c>
      <c r="F264" s="239"/>
      <c r="G264" s="207">
        <v>56</v>
      </c>
      <c r="H264" s="160">
        <v>0.2196078431372549</v>
      </c>
      <c r="I264" s="208">
        <v>129</v>
      </c>
      <c r="J264" s="209">
        <v>0.17432432432432432</v>
      </c>
      <c r="K264" s="159">
        <v>404</v>
      </c>
      <c r="L264" s="160">
        <v>0.16316639741518579</v>
      </c>
      <c r="M264" s="208">
        <v>1313</v>
      </c>
      <c r="N264" s="209">
        <v>0.16264090177133655</v>
      </c>
      <c r="O264" s="159">
        <v>2294</v>
      </c>
      <c r="P264" s="160">
        <v>0.15305577795569789</v>
      </c>
      <c r="Q264" s="208">
        <v>3857</v>
      </c>
      <c r="R264" s="209">
        <v>0.15731299453462763</v>
      </c>
      <c r="S264" s="159">
        <v>2542</v>
      </c>
      <c r="T264" s="209">
        <v>0.16359891877976573</v>
      </c>
      <c r="U264" s="159">
        <v>577</v>
      </c>
      <c r="V264" s="209">
        <v>0.18499519076627124</v>
      </c>
      <c r="W264" s="159">
        <v>11172</v>
      </c>
      <c r="X264" s="210">
        <v>0.1602708479779649</v>
      </c>
    </row>
    <row r="265" spans="1:24" s="7" customFormat="1" x14ac:dyDescent="0.25">
      <c r="A265" s="238"/>
      <c r="B265" s="239"/>
      <c r="C265" s="239"/>
      <c r="D265" s="239"/>
      <c r="E265" s="253"/>
      <c r="F265" s="239"/>
      <c r="G265" s="217"/>
      <c r="H265" s="218"/>
      <c r="I265" s="217"/>
      <c r="J265" s="218"/>
      <c r="K265" s="217"/>
      <c r="L265" s="218"/>
      <c r="M265" s="217"/>
      <c r="N265" s="218"/>
      <c r="O265" s="217"/>
      <c r="P265" s="218"/>
      <c r="Q265" s="217"/>
      <c r="R265" s="218"/>
      <c r="S265" s="217"/>
      <c r="T265" s="218"/>
      <c r="U265" s="217"/>
      <c r="V265" s="218"/>
      <c r="W265" s="217"/>
      <c r="X265" s="218"/>
    </row>
    <row r="266" spans="1:24" s="7" customFormat="1" x14ac:dyDescent="0.25">
      <c r="B266" s="241" t="s">
        <v>182</v>
      </c>
      <c r="C266" s="354" t="s">
        <v>183</v>
      </c>
      <c r="D266" s="242">
        <v>1</v>
      </c>
      <c r="E266" s="250" t="s">
        <v>265</v>
      </c>
      <c r="F266" s="239"/>
      <c r="G266" s="207">
        <v>82</v>
      </c>
      <c r="H266" s="160">
        <v>0.32156862745098042</v>
      </c>
      <c r="I266" s="208">
        <v>293</v>
      </c>
      <c r="J266" s="209">
        <v>0.40082079343365251</v>
      </c>
      <c r="K266" s="159">
        <v>1155</v>
      </c>
      <c r="L266" s="160">
        <v>0.47008547008547008</v>
      </c>
      <c r="M266" s="208">
        <v>3597</v>
      </c>
      <c r="N266" s="209">
        <v>0.44900761453002125</v>
      </c>
      <c r="O266" s="159">
        <v>6625</v>
      </c>
      <c r="P266" s="160">
        <v>0.44564778689627338</v>
      </c>
      <c r="Q266" s="208">
        <v>10675</v>
      </c>
      <c r="R266" s="209">
        <v>0.44171804526834113</v>
      </c>
      <c r="S266" s="159">
        <v>6832</v>
      </c>
      <c r="T266" s="209">
        <v>0.44938498980464381</v>
      </c>
      <c r="U266" s="159">
        <v>1289</v>
      </c>
      <c r="V266" s="209">
        <v>0.43110367892976587</v>
      </c>
      <c r="W266" s="159">
        <v>30548</v>
      </c>
      <c r="X266" s="210">
        <v>0.44478741991846243</v>
      </c>
    </row>
    <row r="267" spans="1:24" s="7" customFormat="1" x14ac:dyDescent="0.25">
      <c r="B267" s="244"/>
      <c r="C267" s="355"/>
      <c r="D267" s="245">
        <v>2</v>
      </c>
      <c r="E267" s="251" t="s">
        <v>248</v>
      </c>
      <c r="F267" s="239"/>
      <c r="G267" s="207">
        <v>42</v>
      </c>
      <c r="H267" s="160">
        <v>0.16470588235294117</v>
      </c>
      <c r="I267" s="208">
        <v>163</v>
      </c>
      <c r="J267" s="209">
        <v>0.22298221614227087</v>
      </c>
      <c r="K267" s="159">
        <v>468</v>
      </c>
      <c r="L267" s="160">
        <v>0.19047619047619047</v>
      </c>
      <c r="M267" s="208">
        <v>1680</v>
      </c>
      <c r="N267" s="209">
        <v>0.20971164648608165</v>
      </c>
      <c r="O267" s="159">
        <v>2989</v>
      </c>
      <c r="P267" s="160">
        <v>0.20106282792950356</v>
      </c>
      <c r="Q267" s="208">
        <v>4154</v>
      </c>
      <c r="R267" s="209">
        <v>0.17188728431331982</v>
      </c>
      <c r="S267" s="159">
        <v>2502</v>
      </c>
      <c r="T267" s="209">
        <v>0.16457278168782477</v>
      </c>
      <c r="U267" s="159">
        <v>460</v>
      </c>
      <c r="V267" s="209">
        <v>0.15384615384615385</v>
      </c>
      <c r="W267" s="159">
        <v>12458</v>
      </c>
      <c r="X267" s="210">
        <v>0.18139196272568434</v>
      </c>
    </row>
    <row r="268" spans="1:24" s="7" customFormat="1" x14ac:dyDescent="0.25">
      <c r="B268" s="244"/>
      <c r="C268" s="355"/>
      <c r="D268" s="245">
        <v>3</v>
      </c>
      <c r="E268" s="251" t="s">
        <v>311</v>
      </c>
      <c r="F268" s="239"/>
      <c r="G268" s="207">
        <v>41</v>
      </c>
      <c r="H268" s="160">
        <v>0.16078431372549021</v>
      </c>
      <c r="I268" s="208">
        <v>104</v>
      </c>
      <c r="J268" s="209">
        <v>0.14227086183310533</v>
      </c>
      <c r="K268" s="159">
        <v>290</v>
      </c>
      <c r="L268" s="160">
        <v>0.11803011803011804</v>
      </c>
      <c r="M268" s="208">
        <v>858</v>
      </c>
      <c r="N268" s="209">
        <v>0.10710273374110597</v>
      </c>
      <c r="O268" s="159">
        <v>1419</v>
      </c>
      <c r="P268" s="160">
        <v>9.5452710883896133E-2</v>
      </c>
      <c r="Q268" s="208">
        <v>1893</v>
      </c>
      <c r="R268" s="209">
        <v>7.8329954069599042E-2</v>
      </c>
      <c r="S268" s="159">
        <v>1037</v>
      </c>
      <c r="T268" s="209">
        <v>6.8210221666776288E-2</v>
      </c>
      <c r="U268" s="159">
        <v>162</v>
      </c>
      <c r="V268" s="209">
        <v>5.4180602006688963E-2</v>
      </c>
      <c r="W268" s="159">
        <v>5804</v>
      </c>
      <c r="X268" s="210">
        <v>8.4507862550960974E-2</v>
      </c>
    </row>
    <row r="269" spans="1:24" s="7" customFormat="1" x14ac:dyDescent="0.25">
      <c r="B269" s="247"/>
      <c r="C269" s="356"/>
      <c r="D269" s="248">
        <v>4</v>
      </c>
      <c r="E269" s="252" t="s">
        <v>312</v>
      </c>
      <c r="F269" s="239"/>
      <c r="G269" s="207">
        <v>90</v>
      </c>
      <c r="H269" s="160">
        <v>0.35294117647058826</v>
      </c>
      <c r="I269" s="208">
        <v>171</v>
      </c>
      <c r="J269" s="209">
        <v>0.23392612859097128</v>
      </c>
      <c r="K269" s="159">
        <v>544</v>
      </c>
      <c r="L269" s="160">
        <v>0.22140822140822142</v>
      </c>
      <c r="M269" s="208">
        <v>1876</v>
      </c>
      <c r="N269" s="209">
        <v>0.23417800524279117</v>
      </c>
      <c r="O269" s="159">
        <v>3833</v>
      </c>
      <c r="P269" s="160">
        <v>0.25783667429032692</v>
      </c>
      <c r="Q269" s="208">
        <v>7445</v>
      </c>
      <c r="R269" s="209">
        <v>0.30806471634874</v>
      </c>
      <c r="S269" s="159">
        <v>4832</v>
      </c>
      <c r="T269" s="209">
        <v>0.31783200684075513</v>
      </c>
      <c r="U269" s="159">
        <v>1079</v>
      </c>
      <c r="V269" s="209">
        <v>0.36086956521739133</v>
      </c>
      <c r="W269" s="159">
        <v>19870</v>
      </c>
      <c r="X269" s="210">
        <v>0.28931275480489227</v>
      </c>
    </row>
    <row r="270" spans="1:24" s="7" customFormat="1" x14ac:dyDescent="0.25">
      <c r="A270" s="238"/>
      <c r="B270" s="239"/>
      <c r="C270" s="239"/>
      <c r="D270" s="239"/>
      <c r="E270" s="253"/>
      <c r="F270" s="239"/>
      <c r="G270" s="217"/>
      <c r="H270" s="218"/>
      <c r="I270" s="217"/>
      <c r="J270" s="218"/>
      <c r="K270" s="217"/>
      <c r="L270" s="218"/>
      <c r="M270" s="217"/>
      <c r="N270" s="218"/>
      <c r="O270" s="217"/>
      <c r="P270" s="218"/>
      <c r="Q270" s="217"/>
      <c r="R270" s="218"/>
      <c r="S270" s="217"/>
      <c r="T270" s="218"/>
      <c r="U270" s="217"/>
      <c r="V270" s="218"/>
      <c r="W270" s="217"/>
      <c r="X270" s="218"/>
    </row>
    <row r="271" spans="1:24" s="7" customFormat="1" x14ac:dyDescent="0.25">
      <c r="B271" s="241" t="s">
        <v>184</v>
      </c>
      <c r="C271" s="350" t="s">
        <v>185</v>
      </c>
      <c r="D271" s="242">
        <v>1</v>
      </c>
      <c r="E271" s="250" t="s">
        <v>299</v>
      </c>
      <c r="F271" s="239"/>
      <c r="G271" s="207"/>
      <c r="H271" s="160"/>
      <c r="I271" s="208"/>
      <c r="J271" s="209"/>
      <c r="K271" s="159">
        <v>1194</v>
      </c>
      <c r="L271" s="160">
        <v>0.48261924009700891</v>
      </c>
      <c r="M271" s="208">
        <v>4178</v>
      </c>
      <c r="N271" s="209">
        <v>0.5186196623634558</v>
      </c>
      <c r="O271" s="159">
        <v>8212</v>
      </c>
      <c r="P271" s="160">
        <v>0.54812441596582562</v>
      </c>
      <c r="Q271" s="208">
        <v>14965</v>
      </c>
      <c r="R271" s="209">
        <v>0.61259159196037494</v>
      </c>
      <c r="S271" s="159">
        <v>9975</v>
      </c>
      <c r="T271" s="209">
        <v>0.64571465561885033</v>
      </c>
      <c r="U271" s="159">
        <v>1953</v>
      </c>
      <c r="V271" s="209">
        <v>0.63532856213402733</v>
      </c>
      <c r="W271" s="159">
        <v>40957</v>
      </c>
      <c r="X271" s="210">
        <v>0.58968267680258002</v>
      </c>
    </row>
    <row r="272" spans="1:24" s="7" customFormat="1" x14ac:dyDescent="0.25">
      <c r="B272" s="244"/>
      <c r="C272" s="351"/>
      <c r="D272" s="245">
        <v>2</v>
      </c>
      <c r="E272" s="251" t="s">
        <v>313</v>
      </c>
      <c r="F272" s="239"/>
      <c r="G272" s="207"/>
      <c r="H272" s="160"/>
      <c r="I272" s="208"/>
      <c r="J272" s="209"/>
      <c r="K272" s="159">
        <v>886</v>
      </c>
      <c r="L272" s="160">
        <v>0.35812449474535168</v>
      </c>
      <c r="M272" s="208">
        <v>2546</v>
      </c>
      <c r="N272" s="209">
        <v>0.31603773584905659</v>
      </c>
      <c r="O272" s="159">
        <v>4444</v>
      </c>
      <c r="P272" s="160">
        <v>0.29662261380323052</v>
      </c>
      <c r="Q272" s="208">
        <v>6334</v>
      </c>
      <c r="R272" s="209">
        <v>0.25928200090056902</v>
      </c>
      <c r="S272" s="159">
        <v>3491</v>
      </c>
      <c r="T272" s="209">
        <v>0.2259839461418954</v>
      </c>
      <c r="U272" s="159">
        <v>665</v>
      </c>
      <c r="V272" s="209">
        <v>0.21633051398828887</v>
      </c>
      <c r="W272" s="159">
        <v>18704</v>
      </c>
      <c r="X272" s="210">
        <v>0.26929278967979731</v>
      </c>
    </row>
    <row r="273" spans="1:24" s="7" customFormat="1" x14ac:dyDescent="0.25">
      <c r="B273" s="244"/>
      <c r="C273" s="351"/>
      <c r="D273" s="245">
        <v>3</v>
      </c>
      <c r="E273" s="251" t="s">
        <v>314</v>
      </c>
      <c r="F273" s="239"/>
      <c r="G273" s="207"/>
      <c r="H273" s="160"/>
      <c r="I273" s="208"/>
      <c r="J273" s="209"/>
      <c r="K273" s="159">
        <v>291</v>
      </c>
      <c r="L273" s="160">
        <v>0.11762328213419564</v>
      </c>
      <c r="M273" s="208">
        <v>966</v>
      </c>
      <c r="N273" s="209">
        <v>0.11991062562065541</v>
      </c>
      <c r="O273" s="159">
        <v>1648</v>
      </c>
      <c r="P273" s="160">
        <v>0.10999866506474436</v>
      </c>
      <c r="Q273" s="208">
        <v>2062</v>
      </c>
      <c r="R273" s="209">
        <v>8.4407875885218392E-2</v>
      </c>
      <c r="S273" s="159">
        <v>1142</v>
      </c>
      <c r="T273" s="209">
        <v>7.3925427239772135E-2</v>
      </c>
      <c r="U273" s="159">
        <v>231</v>
      </c>
      <c r="V273" s="209">
        <v>7.514638906961614E-2</v>
      </c>
      <c r="W273" s="159">
        <v>6461</v>
      </c>
      <c r="X273" s="210">
        <v>9.3022920985947943E-2</v>
      </c>
    </row>
    <row r="274" spans="1:24" s="7" customFormat="1" x14ac:dyDescent="0.25">
      <c r="B274" s="244"/>
      <c r="C274" s="351"/>
      <c r="D274" s="245">
        <v>4</v>
      </c>
      <c r="E274" s="251" t="s">
        <v>315</v>
      </c>
      <c r="F274" s="239"/>
      <c r="G274" s="207"/>
      <c r="H274" s="160"/>
      <c r="I274" s="208"/>
      <c r="J274" s="209"/>
      <c r="K274" s="159">
        <v>58</v>
      </c>
      <c r="L274" s="160">
        <v>2.3443815683104285E-2</v>
      </c>
      <c r="M274" s="208">
        <v>213</v>
      </c>
      <c r="N274" s="209">
        <v>2.6439920556107249E-2</v>
      </c>
      <c r="O274" s="159">
        <v>342</v>
      </c>
      <c r="P274" s="160">
        <v>2.2827392871445733E-2</v>
      </c>
      <c r="Q274" s="208">
        <v>406</v>
      </c>
      <c r="R274" s="209">
        <v>1.6619591469155513E-2</v>
      </c>
      <c r="S274" s="159">
        <v>272</v>
      </c>
      <c r="T274" s="209">
        <v>1.7607457276022784E-2</v>
      </c>
      <c r="U274" s="159">
        <v>73</v>
      </c>
      <c r="V274" s="209">
        <v>2.3747560182173066E-2</v>
      </c>
      <c r="W274" s="159">
        <v>1400</v>
      </c>
      <c r="X274" s="210">
        <v>2.0156645934116563E-2</v>
      </c>
    </row>
    <row r="275" spans="1:24" s="7" customFormat="1" x14ac:dyDescent="0.25">
      <c r="B275" s="247"/>
      <c r="C275" s="353"/>
      <c r="D275" s="248">
        <v>5</v>
      </c>
      <c r="E275" s="252" t="s">
        <v>231</v>
      </c>
      <c r="F275" s="239"/>
      <c r="G275" s="207"/>
      <c r="H275" s="160"/>
      <c r="I275" s="208"/>
      <c r="J275" s="209"/>
      <c r="K275" s="159">
        <v>45</v>
      </c>
      <c r="L275" s="160">
        <v>1.818916734033953E-2</v>
      </c>
      <c r="M275" s="208">
        <v>153</v>
      </c>
      <c r="N275" s="209">
        <v>1.8992055610724926E-2</v>
      </c>
      <c r="O275" s="159">
        <v>336</v>
      </c>
      <c r="P275" s="160">
        <v>2.2426912294753704E-2</v>
      </c>
      <c r="Q275" s="208">
        <v>662</v>
      </c>
      <c r="R275" s="209">
        <v>2.7098939784682141E-2</v>
      </c>
      <c r="S275" s="159">
        <v>568</v>
      </c>
      <c r="T275" s="209">
        <v>3.6768513723459351E-2</v>
      </c>
      <c r="U275" s="159">
        <v>152</v>
      </c>
      <c r="V275" s="209">
        <v>4.9446974625894598E-2</v>
      </c>
      <c r="W275" s="159">
        <v>1934</v>
      </c>
      <c r="X275" s="210">
        <v>2.7844966597558165E-2</v>
      </c>
    </row>
    <row r="276" spans="1:24" s="7" customFormat="1" x14ac:dyDescent="0.25">
      <c r="A276" s="238"/>
      <c r="B276" s="239"/>
      <c r="C276" s="239"/>
      <c r="D276" s="239"/>
      <c r="E276" s="253"/>
      <c r="F276" s="239"/>
      <c r="G276" s="217"/>
      <c r="H276" s="218"/>
      <c r="I276" s="217"/>
      <c r="J276" s="218"/>
      <c r="K276" s="217"/>
      <c r="L276" s="218"/>
      <c r="M276" s="217"/>
      <c r="N276" s="218"/>
      <c r="O276" s="217"/>
      <c r="P276" s="218"/>
      <c r="Q276" s="217"/>
      <c r="R276" s="218"/>
      <c r="S276" s="217"/>
      <c r="T276" s="218"/>
      <c r="U276" s="217"/>
      <c r="V276" s="218"/>
      <c r="W276" s="217"/>
      <c r="X276" s="218"/>
    </row>
    <row r="277" spans="1:24" s="7" customFormat="1" x14ac:dyDescent="0.25">
      <c r="B277" s="241" t="s">
        <v>186</v>
      </c>
      <c r="C277" s="354" t="s">
        <v>187</v>
      </c>
      <c r="D277" s="242">
        <v>1</v>
      </c>
      <c r="E277" s="250" t="s">
        <v>239</v>
      </c>
      <c r="F277" s="239"/>
      <c r="G277" s="207">
        <v>70</v>
      </c>
      <c r="H277" s="160">
        <v>0.28000000000000003</v>
      </c>
      <c r="I277" s="208">
        <v>140</v>
      </c>
      <c r="J277" s="209">
        <v>0.1907356948228883</v>
      </c>
      <c r="K277" s="159">
        <v>564</v>
      </c>
      <c r="L277" s="160">
        <v>0.23105284719377303</v>
      </c>
      <c r="M277" s="208">
        <v>1758</v>
      </c>
      <c r="N277" s="209">
        <v>0.2213826973932754</v>
      </c>
      <c r="O277" s="159">
        <v>3714</v>
      </c>
      <c r="P277" s="160">
        <v>0.25405294479786578</v>
      </c>
      <c r="Q277" s="208">
        <v>6642</v>
      </c>
      <c r="R277" s="209">
        <v>0.28079817367041515</v>
      </c>
      <c r="S277" s="159">
        <v>4156</v>
      </c>
      <c r="T277" s="209">
        <v>0.28159089369198453</v>
      </c>
      <c r="U277" s="159">
        <v>736</v>
      </c>
      <c r="V277" s="209">
        <v>0.24906937394247039</v>
      </c>
      <c r="W277" s="159">
        <v>17780</v>
      </c>
      <c r="X277" s="210">
        <v>0.26398230219886271</v>
      </c>
    </row>
    <row r="278" spans="1:24" s="7" customFormat="1" x14ac:dyDescent="0.25">
      <c r="B278" s="244"/>
      <c r="C278" s="355"/>
      <c r="D278" s="245">
        <v>2</v>
      </c>
      <c r="E278" s="251" t="s">
        <v>240</v>
      </c>
      <c r="F278" s="239"/>
      <c r="G278" s="207">
        <v>108</v>
      </c>
      <c r="H278" s="160">
        <v>0.432</v>
      </c>
      <c r="I278" s="208">
        <v>397</v>
      </c>
      <c r="J278" s="209">
        <v>0.54087193460490468</v>
      </c>
      <c r="K278" s="159">
        <v>1331</v>
      </c>
      <c r="L278" s="160">
        <v>0.54526833265055308</v>
      </c>
      <c r="M278" s="208">
        <v>4496</v>
      </c>
      <c r="N278" s="209">
        <v>0.56617554464173281</v>
      </c>
      <c r="O278" s="159">
        <v>8154</v>
      </c>
      <c r="P278" s="160">
        <v>0.55776728914426432</v>
      </c>
      <c r="Q278" s="208">
        <v>12646</v>
      </c>
      <c r="R278" s="209">
        <v>0.53462416504608101</v>
      </c>
      <c r="S278" s="159">
        <v>7488</v>
      </c>
      <c r="T278" s="209">
        <v>0.50735144657497122</v>
      </c>
      <c r="U278" s="159">
        <v>1502</v>
      </c>
      <c r="V278" s="209">
        <v>0.50829103214890015</v>
      </c>
      <c r="W278" s="159">
        <v>36122</v>
      </c>
      <c r="X278" s="210">
        <v>0.53630870191379743</v>
      </c>
    </row>
    <row r="279" spans="1:24" s="7" customFormat="1" x14ac:dyDescent="0.25">
      <c r="B279" s="244"/>
      <c r="C279" s="355"/>
      <c r="D279" s="245">
        <v>3</v>
      </c>
      <c r="E279" s="251" t="s">
        <v>316</v>
      </c>
      <c r="F279" s="239"/>
      <c r="G279" s="207">
        <v>38</v>
      </c>
      <c r="H279" s="160">
        <v>0.152</v>
      </c>
      <c r="I279" s="208">
        <v>119</v>
      </c>
      <c r="J279" s="209">
        <v>0.16212534059945505</v>
      </c>
      <c r="K279" s="159">
        <v>300</v>
      </c>
      <c r="L279" s="160">
        <v>0.12290045063498566</v>
      </c>
      <c r="M279" s="208">
        <v>888</v>
      </c>
      <c r="N279" s="209">
        <v>0.1118247072157159</v>
      </c>
      <c r="O279" s="159">
        <v>1523</v>
      </c>
      <c r="P279" s="160">
        <v>0.10417949244134346</v>
      </c>
      <c r="Q279" s="208">
        <v>2790</v>
      </c>
      <c r="R279" s="209">
        <v>0.11795045235478144</v>
      </c>
      <c r="S279" s="159">
        <v>2164</v>
      </c>
      <c r="T279" s="209">
        <v>0.14662239989159156</v>
      </c>
      <c r="U279" s="159">
        <v>453</v>
      </c>
      <c r="V279" s="209">
        <v>0.1532994923857868</v>
      </c>
      <c r="W279" s="159">
        <v>8275</v>
      </c>
      <c r="X279" s="210">
        <v>0.12286015470728846</v>
      </c>
    </row>
    <row r="280" spans="1:24" s="7" customFormat="1" x14ac:dyDescent="0.25">
      <c r="B280" s="247"/>
      <c r="C280" s="356"/>
      <c r="D280" s="248">
        <v>4</v>
      </c>
      <c r="E280" s="252" t="s">
        <v>231</v>
      </c>
      <c r="F280" s="239"/>
      <c r="G280" s="207">
        <v>34</v>
      </c>
      <c r="H280" s="160">
        <v>0.13600000000000001</v>
      </c>
      <c r="I280" s="208">
        <v>78</v>
      </c>
      <c r="J280" s="209">
        <v>0.10626702997275204</v>
      </c>
      <c r="K280" s="159">
        <v>246</v>
      </c>
      <c r="L280" s="160">
        <v>0.10077836952068825</v>
      </c>
      <c r="M280" s="208">
        <v>799</v>
      </c>
      <c r="N280" s="209">
        <v>0.1006170507492759</v>
      </c>
      <c r="O280" s="159">
        <v>1228</v>
      </c>
      <c r="P280" s="160">
        <v>8.4000273616526441E-2</v>
      </c>
      <c r="Q280" s="208">
        <v>1576</v>
      </c>
      <c r="R280" s="209">
        <v>6.6627208928722412E-2</v>
      </c>
      <c r="S280" s="159">
        <v>951</v>
      </c>
      <c r="T280" s="209">
        <v>6.4435259841452666E-2</v>
      </c>
      <c r="U280" s="159">
        <v>264</v>
      </c>
      <c r="V280" s="209">
        <v>8.9340101522842635E-2</v>
      </c>
      <c r="W280" s="159">
        <v>5176</v>
      </c>
      <c r="X280" s="210">
        <v>7.6848841180051378E-2</v>
      </c>
    </row>
    <row r="281" spans="1:24" s="7" customFormat="1" x14ac:dyDescent="0.25">
      <c r="A281" s="238"/>
      <c r="B281" s="239"/>
      <c r="C281" s="239"/>
      <c r="D281" s="239"/>
      <c r="E281" s="253"/>
      <c r="F281" s="239"/>
      <c r="G281" s="217"/>
      <c r="H281" s="218"/>
      <c r="I281" s="217"/>
      <c r="J281" s="218"/>
      <c r="K281" s="217"/>
      <c r="L281" s="218"/>
      <c r="M281" s="217"/>
      <c r="N281" s="218"/>
      <c r="O281" s="217"/>
      <c r="P281" s="218"/>
      <c r="Q281" s="217"/>
      <c r="R281" s="218"/>
      <c r="S281" s="217"/>
      <c r="T281" s="218"/>
      <c r="U281" s="217"/>
      <c r="V281" s="218"/>
      <c r="W281" s="217"/>
      <c r="X281" s="218"/>
    </row>
    <row r="282" spans="1:24" s="7" customFormat="1" x14ac:dyDescent="0.25">
      <c r="B282" s="241" t="s">
        <v>188</v>
      </c>
      <c r="C282" s="350" t="s">
        <v>189</v>
      </c>
      <c r="D282" s="242">
        <v>1</v>
      </c>
      <c r="E282" s="250" t="s">
        <v>317</v>
      </c>
      <c r="F282" s="239"/>
      <c r="G282" s="207"/>
      <c r="H282" s="160"/>
      <c r="I282" s="208"/>
      <c r="J282" s="209"/>
      <c r="K282" s="159">
        <v>1231</v>
      </c>
      <c r="L282" s="160">
        <v>0.49797734627831713</v>
      </c>
      <c r="M282" s="208">
        <v>4314</v>
      </c>
      <c r="N282" s="209">
        <v>0.53477129044254368</v>
      </c>
      <c r="O282" s="159">
        <v>8326</v>
      </c>
      <c r="P282" s="160">
        <v>0.55554814172282641</v>
      </c>
      <c r="Q282" s="208">
        <v>14480</v>
      </c>
      <c r="R282" s="209">
        <v>0.58986475476617239</v>
      </c>
      <c r="S282" s="159">
        <v>9113</v>
      </c>
      <c r="T282" s="209">
        <v>0.58623351559987136</v>
      </c>
      <c r="U282" s="159">
        <v>1730</v>
      </c>
      <c r="V282" s="209">
        <v>0.55644901897716303</v>
      </c>
      <c r="W282" s="159">
        <v>39677</v>
      </c>
      <c r="X282" s="210">
        <v>0.56906616181174074</v>
      </c>
    </row>
    <row r="283" spans="1:24" s="7" customFormat="1" x14ac:dyDescent="0.25">
      <c r="B283" s="244"/>
      <c r="C283" s="351"/>
      <c r="D283" s="245">
        <v>2</v>
      </c>
      <c r="E283" s="251" t="s">
        <v>318</v>
      </c>
      <c r="F283" s="239"/>
      <c r="G283" s="207"/>
      <c r="H283" s="160"/>
      <c r="I283" s="208"/>
      <c r="J283" s="209"/>
      <c r="K283" s="159">
        <v>936</v>
      </c>
      <c r="L283" s="160">
        <v>0.37864077669902912</v>
      </c>
      <c r="M283" s="208">
        <v>2735</v>
      </c>
      <c r="N283" s="209">
        <v>0.339035577042271</v>
      </c>
      <c r="O283" s="159">
        <v>4726</v>
      </c>
      <c r="P283" s="160">
        <v>0.31533996129979314</v>
      </c>
      <c r="Q283" s="208">
        <v>7469</v>
      </c>
      <c r="R283" s="209">
        <v>0.30426103959589373</v>
      </c>
      <c r="S283" s="159">
        <v>4862</v>
      </c>
      <c r="T283" s="209">
        <v>0.31276937922161469</v>
      </c>
      <c r="U283" s="159">
        <v>988</v>
      </c>
      <c r="V283" s="209">
        <v>0.31778706979736249</v>
      </c>
      <c r="W283" s="159">
        <v>22084</v>
      </c>
      <c r="X283" s="210">
        <v>0.31673909613757295</v>
      </c>
    </row>
    <row r="284" spans="1:24" s="7" customFormat="1" x14ac:dyDescent="0.25">
      <c r="B284" s="244"/>
      <c r="C284" s="351"/>
      <c r="D284" s="245">
        <v>3</v>
      </c>
      <c r="E284" s="251" t="s">
        <v>319</v>
      </c>
      <c r="F284" s="239"/>
      <c r="G284" s="207"/>
      <c r="H284" s="160"/>
      <c r="I284" s="208"/>
      <c r="J284" s="209"/>
      <c r="K284" s="159">
        <v>193</v>
      </c>
      <c r="L284" s="160">
        <v>7.8074433656957931E-2</v>
      </c>
      <c r="M284" s="208">
        <v>620</v>
      </c>
      <c r="N284" s="209">
        <v>7.685632825089872E-2</v>
      </c>
      <c r="O284" s="159">
        <v>1231</v>
      </c>
      <c r="P284" s="160">
        <v>8.2137852805764994E-2</v>
      </c>
      <c r="Q284" s="208">
        <v>1686</v>
      </c>
      <c r="R284" s="209">
        <v>6.8681766335342995E-2</v>
      </c>
      <c r="S284" s="159">
        <v>1110</v>
      </c>
      <c r="T284" s="209">
        <v>7.1405596654872949E-2</v>
      </c>
      <c r="U284" s="159">
        <v>267</v>
      </c>
      <c r="V284" s="209">
        <v>8.5879704084914757E-2</v>
      </c>
      <c r="W284" s="159">
        <v>5187</v>
      </c>
      <c r="X284" s="210">
        <v>7.4394389225936927E-2</v>
      </c>
    </row>
    <row r="285" spans="1:24" s="7" customFormat="1" x14ac:dyDescent="0.25">
      <c r="B285" s="244"/>
      <c r="C285" s="351"/>
      <c r="D285" s="245">
        <v>4</v>
      </c>
      <c r="E285" s="251" t="s">
        <v>320</v>
      </c>
      <c r="F285" s="239"/>
      <c r="G285" s="207"/>
      <c r="H285" s="160"/>
      <c r="I285" s="208"/>
      <c r="J285" s="209"/>
      <c r="K285" s="159">
        <v>78</v>
      </c>
      <c r="L285" s="160">
        <v>3.1553398058252427E-2</v>
      </c>
      <c r="M285" s="208">
        <v>275</v>
      </c>
      <c r="N285" s="209">
        <v>3.4089500433866368E-2</v>
      </c>
      <c r="O285" s="159">
        <v>482</v>
      </c>
      <c r="P285" s="160">
        <v>3.2161206378861683E-2</v>
      </c>
      <c r="Q285" s="208">
        <v>580</v>
      </c>
      <c r="R285" s="209">
        <v>2.3627179403617402E-2</v>
      </c>
      <c r="S285" s="159">
        <v>249</v>
      </c>
      <c r="T285" s="209">
        <v>1.6018012222579609E-2</v>
      </c>
      <c r="U285" s="159">
        <v>57</v>
      </c>
      <c r="V285" s="209">
        <v>1.8333869411386299E-2</v>
      </c>
      <c r="W285" s="159">
        <v>1764</v>
      </c>
      <c r="X285" s="210">
        <v>2.5300116174002841E-2</v>
      </c>
    </row>
    <row r="286" spans="1:24" s="7" customFormat="1" x14ac:dyDescent="0.25">
      <c r="B286" s="244"/>
      <c r="C286" s="351"/>
      <c r="D286" s="245">
        <v>5</v>
      </c>
      <c r="E286" s="251" t="s">
        <v>321</v>
      </c>
      <c r="F286" s="239"/>
      <c r="G286" s="207"/>
      <c r="H286" s="160"/>
      <c r="I286" s="208"/>
      <c r="J286" s="209"/>
      <c r="K286" s="159">
        <v>28</v>
      </c>
      <c r="L286" s="160">
        <v>1.1326860841423949E-2</v>
      </c>
      <c r="M286" s="208">
        <v>109</v>
      </c>
      <c r="N286" s="209">
        <v>1.3511838353787034E-2</v>
      </c>
      <c r="O286" s="159">
        <v>201</v>
      </c>
      <c r="P286" s="160">
        <v>1.3411623406952693E-2</v>
      </c>
      <c r="Q286" s="208">
        <v>255</v>
      </c>
      <c r="R286" s="209">
        <v>1.038781163434903E-2</v>
      </c>
      <c r="S286" s="159">
        <v>116</v>
      </c>
      <c r="T286" s="209">
        <v>7.4622064972660017E-3</v>
      </c>
      <c r="U286" s="159">
        <v>22</v>
      </c>
      <c r="V286" s="209">
        <v>7.0762302991315539E-3</v>
      </c>
      <c r="W286" s="159">
        <v>749</v>
      </c>
      <c r="X286" s="210">
        <v>1.0742509645310729E-2</v>
      </c>
    </row>
    <row r="287" spans="1:24" s="7" customFormat="1" x14ac:dyDescent="0.25">
      <c r="B287" s="247"/>
      <c r="C287" s="353"/>
      <c r="D287" s="248">
        <v>6</v>
      </c>
      <c r="E287" s="252" t="s">
        <v>231</v>
      </c>
      <c r="F287" s="239"/>
      <c r="G287" s="207"/>
      <c r="H287" s="160"/>
      <c r="I287" s="208"/>
      <c r="J287" s="209"/>
      <c r="K287" s="159">
        <v>6</v>
      </c>
      <c r="L287" s="160">
        <v>2.4271844660194173E-3</v>
      </c>
      <c r="M287" s="208">
        <v>14</v>
      </c>
      <c r="N287" s="209">
        <v>1.7354654766331969E-3</v>
      </c>
      <c r="O287" s="159">
        <v>21</v>
      </c>
      <c r="P287" s="160">
        <v>1.4012143858010276E-3</v>
      </c>
      <c r="Q287" s="208">
        <v>78</v>
      </c>
      <c r="R287" s="209">
        <v>3.1774482646244094E-3</v>
      </c>
      <c r="S287" s="159">
        <v>95</v>
      </c>
      <c r="T287" s="209">
        <v>6.1112898037954328E-3</v>
      </c>
      <c r="U287" s="159">
        <v>45</v>
      </c>
      <c r="V287" s="209">
        <v>1.4474107430041815E-2</v>
      </c>
      <c r="W287" s="159">
        <v>262</v>
      </c>
      <c r="X287" s="210">
        <v>3.7577270054357961E-3</v>
      </c>
    </row>
    <row r="288" spans="1:24" s="7" customFormat="1" x14ac:dyDescent="0.25">
      <c r="A288" s="238"/>
      <c r="B288" s="239"/>
      <c r="C288" s="239"/>
      <c r="D288" s="239"/>
      <c r="E288" s="253"/>
      <c r="F288" s="239"/>
      <c r="G288" s="217"/>
      <c r="H288" s="218"/>
      <c r="I288" s="217"/>
      <c r="J288" s="218"/>
      <c r="K288" s="217"/>
      <c r="L288" s="218"/>
      <c r="M288" s="217"/>
      <c r="N288" s="218"/>
      <c r="O288" s="217"/>
      <c r="P288" s="218"/>
      <c r="Q288" s="217"/>
      <c r="R288" s="218"/>
      <c r="S288" s="217"/>
      <c r="T288" s="218"/>
      <c r="U288" s="217"/>
      <c r="V288" s="218"/>
      <c r="W288" s="217"/>
      <c r="X288" s="218"/>
    </row>
    <row r="289" spans="1:24" s="7" customFormat="1" x14ac:dyDescent="0.25">
      <c r="B289" s="241" t="s">
        <v>190</v>
      </c>
      <c r="C289" s="354" t="s">
        <v>191</v>
      </c>
      <c r="D289" s="242">
        <v>1</v>
      </c>
      <c r="E289" s="250" t="s">
        <v>246</v>
      </c>
      <c r="F289" s="239"/>
      <c r="G289" s="207"/>
      <c r="H289" s="160"/>
      <c r="I289" s="208"/>
      <c r="J289" s="209"/>
      <c r="K289" s="159">
        <v>312</v>
      </c>
      <c r="L289" s="160">
        <v>0.12616255560048525</v>
      </c>
      <c r="M289" s="208">
        <v>907</v>
      </c>
      <c r="N289" s="209">
        <v>0.11275484833416211</v>
      </c>
      <c r="O289" s="159">
        <v>1469</v>
      </c>
      <c r="P289" s="160">
        <v>9.8333221768525339E-2</v>
      </c>
      <c r="Q289" s="208">
        <v>2080</v>
      </c>
      <c r="R289" s="209">
        <v>8.5200507926104938E-2</v>
      </c>
      <c r="S289" s="159">
        <v>1156</v>
      </c>
      <c r="T289" s="209">
        <v>7.5162548764629383E-2</v>
      </c>
      <c r="U289" s="159">
        <v>222</v>
      </c>
      <c r="V289" s="209">
        <v>7.2786885245901642E-2</v>
      </c>
      <c r="W289" s="159">
        <v>6277</v>
      </c>
      <c r="X289" s="210">
        <v>9.058373620030305E-2</v>
      </c>
    </row>
    <row r="290" spans="1:24" s="7" customFormat="1" x14ac:dyDescent="0.25">
      <c r="B290" s="244"/>
      <c r="C290" s="355"/>
      <c r="D290" s="245">
        <v>2</v>
      </c>
      <c r="E290" s="251" t="s">
        <v>245</v>
      </c>
      <c r="F290" s="239"/>
      <c r="G290" s="207"/>
      <c r="H290" s="160"/>
      <c r="I290" s="208"/>
      <c r="J290" s="209"/>
      <c r="K290" s="159">
        <v>747</v>
      </c>
      <c r="L290" s="160">
        <v>0.30206227254346946</v>
      </c>
      <c r="M290" s="208">
        <v>2176</v>
      </c>
      <c r="N290" s="209">
        <v>0.27051218299353558</v>
      </c>
      <c r="O290" s="159">
        <v>4036</v>
      </c>
      <c r="P290" s="160">
        <v>0.27016533904545148</v>
      </c>
      <c r="Q290" s="208">
        <v>5846</v>
      </c>
      <c r="R290" s="209">
        <v>0.23946258141154303</v>
      </c>
      <c r="S290" s="159">
        <v>3411</v>
      </c>
      <c r="T290" s="209">
        <v>0.2217815344603381</v>
      </c>
      <c r="U290" s="159">
        <v>654</v>
      </c>
      <c r="V290" s="209">
        <v>0.21442622950819673</v>
      </c>
      <c r="W290" s="159">
        <v>17221</v>
      </c>
      <c r="X290" s="210">
        <v>0.24851720903384084</v>
      </c>
    </row>
    <row r="291" spans="1:24" s="7" customFormat="1" x14ac:dyDescent="0.25">
      <c r="B291" s="244"/>
      <c r="C291" s="355"/>
      <c r="D291" s="245">
        <v>3</v>
      </c>
      <c r="E291" s="251" t="s">
        <v>244</v>
      </c>
      <c r="F291" s="239"/>
      <c r="G291" s="207"/>
      <c r="H291" s="160"/>
      <c r="I291" s="208"/>
      <c r="J291" s="209"/>
      <c r="K291" s="159">
        <v>1399</v>
      </c>
      <c r="L291" s="160">
        <v>0.56570966437525272</v>
      </c>
      <c r="M291" s="208">
        <v>4925</v>
      </c>
      <c r="N291" s="209">
        <v>0.61225758329189461</v>
      </c>
      <c r="O291" s="159">
        <v>9361</v>
      </c>
      <c r="P291" s="160">
        <v>0.62661490059575609</v>
      </c>
      <c r="Q291" s="208">
        <v>16385</v>
      </c>
      <c r="R291" s="209">
        <v>0.67115880883136037</v>
      </c>
      <c r="S291" s="159">
        <v>10682</v>
      </c>
      <c r="T291" s="209">
        <v>0.6945383615084525</v>
      </c>
      <c r="U291" s="159">
        <v>2118</v>
      </c>
      <c r="V291" s="209">
        <v>0.69442622950819677</v>
      </c>
      <c r="W291" s="159">
        <v>45372</v>
      </c>
      <c r="X291" s="210">
        <v>0.65476585612237537</v>
      </c>
    </row>
    <row r="292" spans="1:24" s="7" customFormat="1" x14ac:dyDescent="0.25">
      <c r="B292" s="247"/>
      <c r="C292" s="356"/>
      <c r="D292" s="248">
        <v>4</v>
      </c>
      <c r="E292" s="252" t="s">
        <v>231</v>
      </c>
      <c r="F292" s="239"/>
      <c r="G292" s="207"/>
      <c r="H292" s="160"/>
      <c r="I292" s="208"/>
      <c r="J292" s="209"/>
      <c r="K292" s="159">
        <v>15</v>
      </c>
      <c r="L292" s="160">
        <v>6.0655074807925598E-3</v>
      </c>
      <c r="M292" s="208">
        <v>36</v>
      </c>
      <c r="N292" s="209">
        <v>4.4753853804077575E-3</v>
      </c>
      <c r="O292" s="159">
        <v>73</v>
      </c>
      <c r="P292" s="160">
        <v>4.8865385902670862E-3</v>
      </c>
      <c r="Q292" s="208">
        <v>102</v>
      </c>
      <c r="R292" s="209">
        <v>4.1781018309916844E-3</v>
      </c>
      <c r="S292" s="159">
        <v>131</v>
      </c>
      <c r="T292" s="209">
        <v>8.5175552665799747E-3</v>
      </c>
      <c r="U292" s="159">
        <v>56</v>
      </c>
      <c r="V292" s="209">
        <v>1.8360655737704918E-2</v>
      </c>
      <c r="W292" s="159">
        <v>425</v>
      </c>
      <c r="X292" s="210">
        <v>6.1331986434807707E-3</v>
      </c>
    </row>
    <row r="293" spans="1:24" s="7" customFormat="1" x14ac:dyDescent="0.25">
      <c r="A293" s="238"/>
      <c r="B293" s="239"/>
      <c r="C293" s="239"/>
      <c r="D293" s="239"/>
      <c r="E293" s="253"/>
      <c r="F293" s="239"/>
      <c r="G293" s="217"/>
      <c r="H293" s="218"/>
      <c r="I293" s="217"/>
      <c r="J293" s="218"/>
      <c r="K293" s="217"/>
      <c r="L293" s="218"/>
      <c r="M293" s="217"/>
      <c r="N293" s="218"/>
      <c r="O293" s="217"/>
      <c r="P293" s="218"/>
      <c r="Q293" s="217"/>
      <c r="R293" s="218"/>
      <c r="S293" s="217"/>
      <c r="T293" s="218"/>
      <c r="U293" s="217"/>
      <c r="V293" s="218"/>
      <c r="W293" s="217"/>
      <c r="X293" s="218"/>
    </row>
    <row r="294" spans="1:24" s="7" customFormat="1" x14ac:dyDescent="0.25">
      <c r="B294" s="241" t="s">
        <v>192</v>
      </c>
      <c r="C294" s="354" t="s">
        <v>193</v>
      </c>
      <c r="D294" s="242">
        <v>1</v>
      </c>
      <c r="E294" s="250" t="s">
        <v>239</v>
      </c>
      <c r="F294" s="239"/>
      <c r="G294" s="207">
        <v>104</v>
      </c>
      <c r="H294" s="160">
        <v>0.40466926070038911</v>
      </c>
      <c r="I294" s="208">
        <v>236</v>
      </c>
      <c r="J294" s="209">
        <v>0.3246217331499312</v>
      </c>
      <c r="K294" s="159">
        <v>778</v>
      </c>
      <c r="L294" s="160">
        <v>0.31626016260162604</v>
      </c>
      <c r="M294" s="208">
        <v>2482</v>
      </c>
      <c r="N294" s="209">
        <v>0.30920642830447242</v>
      </c>
      <c r="O294" s="159">
        <v>4631</v>
      </c>
      <c r="P294" s="160">
        <v>0.31078451110663713</v>
      </c>
      <c r="Q294" s="208">
        <v>6937</v>
      </c>
      <c r="R294" s="209">
        <v>0.28489876380960205</v>
      </c>
      <c r="S294" s="159">
        <v>3355</v>
      </c>
      <c r="T294" s="209">
        <v>0.2185098345707959</v>
      </c>
      <c r="U294" s="159">
        <v>380</v>
      </c>
      <c r="V294" s="209">
        <v>0.12422360248447205</v>
      </c>
      <c r="W294" s="159">
        <v>18903</v>
      </c>
      <c r="X294" s="210">
        <v>0.273425521451095</v>
      </c>
    </row>
    <row r="295" spans="1:24" s="7" customFormat="1" x14ac:dyDescent="0.25">
      <c r="B295" s="244"/>
      <c r="C295" s="355"/>
      <c r="D295" s="245">
        <v>2</v>
      </c>
      <c r="E295" s="251" t="s">
        <v>240</v>
      </c>
      <c r="F295" s="239"/>
      <c r="G295" s="207">
        <v>98</v>
      </c>
      <c r="H295" s="160">
        <v>0.38132295719844356</v>
      </c>
      <c r="I295" s="208">
        <v>360</v>
      </c>
      <c r="J295" s="209">
        <v>0.49518569463548828</v>
      </c>
      <c r="K295" s="159">
        <v>1316</v>
      </c>
      <c r="L295" s="160">
        <v>0.53495934959349589</v>
      </c>
      <c r="M295" s="208">
        <v>4698</v>
      </c>
      <c r="N295" s="209">
        <v>0.58527469789460573</v>
      </c>
      <c r="O295" s="159">
        <v>8949</v>
      </c>
      <c r="P295" s="160">
        <v>0.60056372055566742</v>
      </c>
      <c r="Q295" s="208">
        <v>15685</v>
      </c>
      <c r="R295" s="209">
        <v>0.64417429873916798</v>
      </c>
      <c r="S295" s="159">
        <v>10969</v>
      </c>
      <c r="T295" s="209">
        <v>0.71440666927185104</v>
      </c>
      <c r="U295" s="159">
        <v>2486</v>
      </c>
      <c r="V295" s="209">
        <v>0.81268388362209876</v>
      </c>
      <c r="W295" s="159">
        <v>44561</v>
      </c>
      <c r="X295" s="210">
        <v>0.64455984031012237</v>
      </c>
    </row>
    <row r="296" spans="1:24" s="7" customFormat="1" x14ac:dyDescent="0.25">
      <c r="B296" s="244"/>
      <c r="C296" s="355"/>
      <c r="D296" s="245">
        <v>3</v>
      </c>
      <c r="E296" s="251" t="s">
        <v>322</v>
      </c>
      <c r="F296" s="239"/>
      <c r="G296" s="207">
        <v>36</v>
      </c>
      <c r="H296" s="160">
        <v>0.14007782101167315</v>
      </c>
      <c r="I296" s="208">
        <v>90</v>
      </c>
      <c r="J296" s="209">
        <v>0.12379642365887207</v>
      </c>
      <c r="K296" s="159">
        <v>261</v>
      </c>
      <c r="L296" s="160">
        <v>0.10609756097560975</v>
      </c>
      <c r="M296" s="208">
        <v>553</v>
      </c>
      <c r="N296" s="209">
        <v>6.8892487853494458E-2</v>
      </c>
      <c r="O296" s="159">
        <v>805</v>
      </c>
      <c r="P296" s="160">
        <v>5.4023219918126301E-2</v>
      </c>
      <c r="Q296" s="208">
        <v>974</v>
      </c>
      <c r="R296" s="209">
        <v>4.0001642777937489E-2</v>
      </c>
      <c r="S296" s="159">
        <v>446</v>
      </c>
      <c r="T296" s="209">
        <v>2.9047805132213105E-2</v>
      </c>
      <c r="U296" s="159">
        <v>51</v>
      </c>
      <c r="V296" s="209">
        <v>1.6672115070284408E-2</v>
      </c>
      <c r="W296" s="159">
        <v>3216</v>
      </c>
      <c r="X296" s="210">
        <v>4.6518355657129633E-2</v>
      </c>
    </row>
    <row r="297" spans="1:24" s="7" customFormat="1" x14ac:dyDescent="0.25">
      <c r="B297" s="247"/>
      <c r="C297" s="356"/>
      <c r="D297" s="248">
        <v>4</v>
      </c>
      <c r="E297" s="252" t="s">
        <v>231</v>
      </c>
      <c r="F297" s="239"/>
      <c r="G297" s="207">
        <v>19</v>
      </c>
      <c r="H297" s="160">
        <v>7.3929961089494164E-2</v>
      </c>
      <c r="I297" s="208">
        <v>41</v>
      </c>
      <c r="J297" s="209">
        <v>5.6396148555708389E-2</v>
      </c>
      <c r="K297" s="159">
        <v>105</v>
      </c>
      <c r="L297" s="160">
        <v>4.2682926829268296E-2</v>
      </c>
      <c r="M297" s="208">
        <v>294</v>
      </c>
      <c r="N297" s="209">
        <v>3.6626385947427433E-2</v>
      </c>
      <c r="O297" s="159">
        <v>516</v>
      </c>
      <c r="P297" s="160">
        <v>3.4628548419569159E-2</v>
      </c>
      <c r="Q297" s="208">
        <v>753</v>
      </c>
      <c r="R297" s="209">
        <v>3.0925294673292539E-2</v>
      </c>
      <c r="S297" s="159">
        <v>584</v>
      </c>
      <c r="T297" s="209">
        <v>3.8035691025140025E-2</v>
      </c>
      <c r="U297" s="159">
        <v>142</v>
      </c>
      <c r="V297" s="209">
        <v>4.6420398823144818E-2</v>
      </c>
      <c r="W297" s="159">
        <v>2454</v>
      </c>
      <c r="X297" s="210">
        <v>3.5496282581653021E-2</v>
      </c>
    </row>
    <row r="298" spans="1:24" s="7" customFormat="1" x14ac:dyDescent="0.25">
      <c r="A298" s="238"/>
      <c r="B298" s="239"/>
      <c r="C298" s="239"/>
      <c r="D298" s="239"/>
      <c r="E298" s="239"/>
      <c r="F298" s="239"/>
      <c r="G298" s="217"/>
      <c r="H298" s="218"/>
      <c r="I298" s="217"/>
      <c r="J298" s="218"/>
      <c r="K298" s="217"/>
      <c r="L298" s="218"/>
      <c r="M298" s="217"/>
      <c r="N298" s="218"/>
      <c r="O298" s="217"/>
      <c r="P298" s="218"/>
      <c r="Q298" s="217"/>
      <c r="R298" s="218"/>
      <c r="S298" s="217"/>
      <c r="T298" s="218"/>
      <c r="U298" s="217"/>
      <c r="V298" s="218"/>
      <c r="W298" s="217"/>
      <c r="X298" s="218"/>
    </row>
    <row r="299" spans="1:24" s="7" customFormat="1" x14ac:dyDescent="0.25">
      <c r="B299" s="241" t="s">
        <v>194</v>
      </c>
      <c r="C299" s="350" t="s">
        <v>195</v>
      </c>
      <c r="D299" s="242">
        <v>0</v>
      </c>
      <c r="E299" s="254"/>
      <c r="F299" s="239"/>
      <c r="G299" s="207"/>
      <c r="H299" s="160"/>
      <c r="I299" s="208"/>
      <c r="J299" s="209"/>
      <c r="K299" s="159"/>
      <c r="L299" s="160"/>
      <c r="M299" s="208">
        <v>13</v>
      </c>
      <c r="N299" s="209">
        <v>1.6249999999999999E-3</v>
      </c>
      <c r="O299" s="159">
        <v>25</v>
      </c>
      <c r="P299" s="160">
        <v>1.6818028927009755E-3</v>
      </c>
      <c r="Q299" s="208">
        <v>21</v>
      </c>
      <c r="R299" s="209">
        <v>8.6555106751298326E-4</v>
      </c>
      <c r="S299" s="159">
        <v>13</v>
      </c>
      <c r="T299" s="209">
        <v>8.5089671422961118E-4</v>
      </c>
      <c r="U299" s="159"/>
      <c r="V299" s="209"/>
      <c r="W299" s="159">
        <v>81</v>
      </c>
      <c r="X299" s="210">
        <v>1.1755827116774549E-3</v>
      </c>
    </row>
    <row r="300" spans="1:24" s="7" customFormat="1" x14ac:dyDescent="0.25">
      <c r="B300" s="244"/>
      <c r="C300" s="351"/>
      <c r="D300" s="245">
        <v>1</v>
      </c>
      <c r="E300" s="255"/>
      <c r="F300" s="239"/>
      <c r="G300" s="207"/>
      <c r="H300" s="160"/>
      <c r="I300" s="208"/>
      <c r="J300" s="209"/>
      <c r="K300" s="159"/>
      <c r="L300" s="160"/>
      <c r="M300" s="208">
        <v>21</v>
      </c>
      <c r="N300" s="209">
        <v>2.6250000000000002E-3</v>
      </c>
      <c r="O300" s="159">
        <v>34</v>
      </c>
      <c r="P300" s="160">
        <v>2.2872519340733266E-3</v>
      </c>
      <c r="Q300" s="208">
        <v>32</v>
      </c>
      <c r="R300" s="209">
        <v>1.3189349600197841E-3</v>
      </c>
      <c r="S300" s="159">
        <v>30</v>
      </c>
      <c r="T300" s="209">
        <v>1.9636078020683337E-3</v>
      </c>
      <c r="U300" s="159"/>
      <c r="V300" s="209"/>
      <c r="W300" s="159">
        <v>129</v>
      </c>
      <c r="X300" s="210">
        <v>1.8722243185974282E-3</v>
      </c>
    </row>
    <row r="301" spans="1:24" s="7" customFormat="1" x14ac:dyDescent="0.25">
      <c r="B301" s="244"/>
      <c r="C301" s="351"/>
      <c r="D301" s="245">
        <v>2</v>
      </c>
      <c r="E301" s="255"/>
      <c r="F301" s="239"/>
      <c r="G301" s="207"/>
      <c r="H301" s="160"/>
      <c r="I301" s="208"/>
      <c r="J301" s="209"/>
      <c r="K301" s="159"/>
      <c r="L301" s="160"/>
      <c r="M301" s="208">
        <v>18</v>
      </c>
      <c r="N301" s="209">
        <v>2.2499999999999998E-3</v>
      </c>
      <c r="O301" s="159">
        <v>49</v>
      </c>
      <c r="P301" s="160">
        <v>3.2963336696939117E-3</v>
      </c>
      <c r="Q301" s="208">
        <v>36</v>
      </c>
      <c r="R301" s="209">
        <v>1.483801830022257E-3</v>
      </c>
      <c r="S301" s="159">
        <v>28</v>
      </c>
      <c r="T301" s="209">
        <v>1.8327006152637779E-3</v>
      </c>
      <c r="U301" s="159"/>
      <c r="V301" s="209"/>
      <c r="W301" s="159">
        <v>147</v>
      </c>
      <c r="X301" s="210">
        <v>2.1334649211924182E-3</v>
      </c>
    </row>
    <row r="302" spans="1:24" s="7" customFormat="1" x14ac:dyDescent="0.25">
      <c r="B302" s="244"/>
      <c r="C302" s="351"/>
      <c r="D302" s="245">
        <v>3</v>
      </c>
      <c r="E302" s="255"/>
      <c r="F302" s="239"/>
      <c r="G302" s="207"/>
      <c r="H302" s="160"/>
      <c r="I302" s="208"/>
      <c r="J302" s="209"/>
      <c r="K302" s="159"/>
      <c r="L302" s="160"/>
      <c r="M302" s="208">
        <v>63</v>
      </c>
      <c r="N302" s="209">
        <v>7.8750000000000001E-3</v>
      </c>
      <c r="O302" s="159">
        <v>77</v>
      </c>
      <c r="P302" s="160">
        <v>5.1799529095190042E-3</v>
      </c>
      <c r="Q302" s="208">
        <v>90</v>
      </c>
      <c r="R302" s="209">
        <v>3.7095045750556426E-3</v>
      </c>
      <c r="S302" s="159">
        <v>44</v>
      </c>
      <c r="T302" s="209">
        <v>2.8799581097002226E-3</v>
      </c>
      <c r="U302" s="159"/>
      <c r="V302" s="209"/>
      <c r="W302" s="159">
        <v>312</v>
      </c>
      <c r="X302" s="210">
        <v>4.5281704449798262E-3</v>
      </c>
    </row>
    <row r="303" spans="1:24" s="7" customFormat="1" x14ac:dyDescent="0.25">
      <c r="B303" s="244"/>
      <c r="C303" s="351"/>
      <c r="D303" s="245">
        <v>4</v>
      </c>
      <c r="E303" s="255"/>
      <c r="F303" s="239"/>
      <c r="G303" s="207"/>
      <c r="H303" s="160"/>
      <c r="I303" s="208"/>
      <c r="J303" s="209"/>
      <c r="K303" s="159"/>
      <c r="L303" s="160"/>
      <c r="M303" s="208">
        <v>66</v>
      </c>
      <c r="N303" s="209">
        <v>8.2500000000000004E-3</v>
      </c>
      <c r="O303" s="159">
        <v>105</v>
      </c>
      <c r="P303" s="160">
        <v>7.0635721493440967E-3</v>
      </c>
      <c r="Q303" s="208">
        <v>152</v>
      </c>
      <c r="R303" s="209">
        <v>6.2649410600939745E-3</v>
      </c>
      <c r="S303" s="159">
        <v>97</v>
      </c>
      <c r="T303" s="209">
        <v>6.3489985600209452E-3</v>
      </c>
      <c r="U303" s="159"/>
      <c r="V303" s="209"/>
      <c r="W303" s="159">
        <v>483</v>
      </c>
      <c r="X303" s="210">
        <v>7.0099561696322314E-3</v>
      </c>
    </row>
    <row r="304" spans="1:24" s="7" customFormat="1" x14ac:dyDescent="0.25">
      <c r="B304" s="244"/>
      <c r="C304" s="351"/>
      <c r="D304" s="245">
        <v>5</v>
      </c>
      <c r="E304" s="255"/>
      <c r="F304" s="239"/>
      <c r="G304" s="207"/>
      <c r="H304" s="160"/>
      <c r="I304" s="208"/>
      <c r="J304" s="209"/>
      <c r="K304" s="159"/>
      <c r="L304" s="160"/>
      <c r="M304" s="208">
        <v>222</v>
      </c>
      <c r="N304" s="209">
        <v>2.775E-2</v>
      </c>
      <c r="O304" s="159">
        <v>321</v>
      </c>
      <c r="P304" s="160">
        <v>2.1594349142280526E-2</v>
      </c>
      <c r="Q304" s="208">
        <v>419</v>
      </c>
      <c r="R304" s="209">
        <v>1.7269804632759046E-2</v>
      </c>
      <c r="S304" s="159">
        <v>294</v>
      </c>
      <c r="T304" s="209">
        <v>1.9243356460269669E-2</v>
      </c>
      <c r="U304" s="159"/>
      <c r="V304" s="209"/>
      <c r="W304" s="159">
        <v>1413</v>
      </c>
      <c r="X304" s="210">
        <v>2.0507387303706714E-2</v>
      </c>
    </row>
    <row r="305" spans="2:24" s="7" customFormat="1" x14ac:dyDescent="0.25">
      <c r="B305" s="244"/>
      <c r="C305" s="351"/>
      <c r="D305" s="245">
        <v>6</v>
      </c>
      <c r="E305" s="255"/>
      <c r="F305" s="239"/>
      <c r="G305" s="207"/>
      <c r="H305" s="160"/>
      <c r="I305" s="208"/>
      <c r="J305" s="209"/>
      <c r="K305" s="159"/>
      <c r="L305" s="160"/>
      <c r="M305" s="208">
        <v>254</v>
      </c>
      <c r="N305" s="209">
        <v>3.175E-2</v>
      </c>
      <c r="O305" s="159">
        <v>453</v>
      </c>
      <c r="P305" s="160">
        <v>3.0474268415741676E-2</v>
      </c>
      <c r="Q305" s="208">
        <v>537</v>
      </c>
      <c r="R305" s="209">
        <v>2.2133377297832001E-2</v>
      </c>
      <c r="S305" s="159">
        <v>358</v>
      </c>
      <c r="T305" s="209">
        <v>2.3432386438015446E-2</v>
      </c>
      <c r="U305" s="159"/>
      <c r="V305" s="209"/>
      <c r="W305" s="159">
        <v>1816</v>
      </c>
      <c r="X305" s="210">
        <v>2.6356274128472322E-2</v>
      </c>
    </row>
    <row r="306" spans="2:24" s="7" customFormat="1" x14ac:dyDescent="0.25">
      <c r="B306" s="244"/>
      <c r="C306" s="351"/>
      <c r="D306" s="245">
        <v>7</v>
      </c>
      <c r="E306" s="255"/>
      <c r="F306" s="239"/>
      <c r="G306" s="207"/>
      <c r="H306" s="160"/>
      <c r="I306" s="208"/>
      <c r="J306" s="209"/>
      <c r="K306" s="159"/>
      <c r="L306" s="160"/>
      <c r="M306" s="208">
        <v>738</v>
      </c>
      <c r="N306" s="209">
        <v>9.2249999999999999E-2</v>
      </c>
      <c r="O306" s="159">
        <v>1207</v>
      </c>
      <c r="P306" s="160">
        <v>8.1197443659603089E-2</v>
      </c>
      <c r="Q306" s="208">
        <v>1701</v>
      </c>
      <c r="R306" s="209">
        <v>7.0109636468551645E-2</v>
      </c>
      <c r="S306" s="159">
        <v>1043</v>
      </c>
      <c r="T306" s="209">
        <v>6.8268097918575729E-2</v>
      </c>
      <c r="U306" s="159"/>
      <c r="V306" s="209"/>
      <c r="W306" s="159">
        <v>5262</v>
      </c>
      <c r="X306" s="210">
        <v>7.6369336158602072E-2</v>
      </c>
    </row>
    <row r="307" spans="2:24" s="7" customFormat="1" x14ac:dyDescent="0.25">
      <c r="B307" s="244"/>
      <c r="C307" s="351"/>
      <c r="D307" s="245">
        <v>8</v>
      </c>
      <c r="E307" s="255"/>
      <c r="F307" s="239"/>
      <c r="G307" s="207"/>
      <c r="H307" s="160"/>
      <c r="I307" s="208"/>
      <c r="J307" s="209"/>
      <c r="K307" s="159"/>
      <c r="L307" s="160"/>
      <c r="M307" s="208">
        <v>1791</v>
      </c>
      <c r="N307" s="209">
        <v>0.22387499999999999</v>
      </c>
      <c r="O307" s="159">
        <v>3277</v>
      </c>
      <c r="P307" s="160">
        <v>0.22045072317524386</v>
      </c>
      <c r="Q307" s="208">
        <v>5178</v>
      </c>
      <c r="R307" s="209">
        <v>0.21342016321820131</v>
      </c>
      <c r="S307" s="159">
        <v>3381</v>
      </c>
      <c r="T307" s="209">
        <v>0.22129859929310119</v>
      </c>
      <c r="U307" s="159"/>
      <c r="V307" s="209"/>
      <c r="W307" s="159">
        <v>15124</v>
      </c>
      <c r="X307" s="210">
        <v>0.21950015964703493</v>
      </c>
    </row>
    <row r="308" spans="2:24" s="7" customFormat="1" x14ac:dyDescent="0.25">
      <c r="B308" s="244"/>
      <c r="C308" s="351"/>
      <c r="D308" s="245">
        <v>9</v>
      </c>
      <c r="E308" s="255"/>
      <c r="F308" s="239"/>
      <c r="G308" s="207"/>
      <c r="H308" s="160"/>
      <c r="I308" s="208"/>
      <c r="J308" s="209"/>
      <c r="K308" s="159"/>
      <c r="L308" s="160"/>
      <c r="M308" s="208">
        <v>2296</v>
      </c>
      <c r="N308" s="209">
        <v>0.28699999999999998</v>
      </c>
      <c r="O308" s="159">
        <v>4470</v>
      </c>
      <c r="P308" s="160">
        <v>0.30070635721493438</v>
      </c>
      <c r="Q308" s="208">
        <v>7444</v>
      </c>
      <c r="R308" s="209">
        <v>0.30681724507460229</v>
      </c>
      <c r="S308" s="159">
        <v>4424</v>
      </c>
      <c r="T308" s="209">
        <v>0.28956669721167694</v>
      </c>
      <c r="U308" s="159"/>
      <c r="V308" s="209"/>
      <c r="W308" s="159">
        <v>20410</v>
      </c>
      <c r="X308" s="210">
        <v>0.29621781660909696</v>
      </c>
    </row>
    <row r="309" spans="2:24" s="7" customFormat="1" x14ac:dyDescent="0.25">
      <c r="B309" s="244"/>
      <c r="C309" s="351"/>
      <c r="D309" s="245">
        <v>10</v>
      </c>
      <c r="E309" s="255"/>
      <c r="F309" s="239"/>
      <c r="G309" s="207"/>
      <c r="H309" s="160"/>
      <c r="I309" s="208"/>
      <c r="J309" s="209"/>
      <c r="K309" s="159"/>
      <c r="L309" s="160"/>
      <c r="M309" s="208">
        <v>2455</v>
      </c>
      <c r="N309" s="209">
        <v>0.30687500000000001</v>
      </c>
      <c r="O309" s="159">
        <v>4734</v>
      </c>
      <c r="P309" s="160">
        <v>0.3184661957618567</v>
      </c>
      <c r="Q309" s="208">
        <v>8468</v>
      </c>
      <c r="R309" s="209">
        <v>0.34902316379523535</v>
      </c>
      <c r="S309" s="159">
        <v>5434</v>
      </c>
      <c r="T309" s="209">
        <v>0.3556748265479775</v>
      </c>
      <c r="U309" s="159"/>
      <c r="V309" s="209"/>
      <c r="W309" s="159">
        <v>23163</v>
      </c>
      <c r="X309" s="210">
        <v>0.3361731154393196</v>
      </c>
    </row>
    <row r="310" spans="2:24" s="7" customFormat="1" ht="12.6" thickBot="1" x14ac:dyDescent="0.3">
      <c r="B310" s="256"/>
      <c r="C310" s="352"/>
      <c r="D310" s="257" t="s">
        <v>323</v>
      </c>
      <c r="E310" s="258"/>
      <c r="F310" s="239"/>
      <c r="G310" s="211"/>
      <c r="H310" s="212"/>
      <c r="I310" s="213"/>
      <c r="J310" s="214"/>
      <c r="K310" s="215"/>
      <c r="L310" s="212"/>
      <c r="M310" s="213">
        <v>63</v>
      </c>
      <c r="N310" s="214">
        <v>7.8750000000000001E-3</v>
      </c>
      <c r="O310" s="215">
        <v>113</v>
      </c>
      <c r="P310" s="212">
        <v>7.6017490750084089E-3</v>
      </c>
      <c r="Q310" s="213">
        <v>184</v>
      </c>
      <c r="R310" s="214">
        <v>7.5838760201137586E-3</v>
      </c>
      <c r="S310" s="215">
        <v>132</v>
      </c>
      <c r="T310" s="214">
        <v>8.6398743291006674E-3</v>
      </c>
      <c r="U310" s="215"/>
      <c r="V310" s="214"/>
      <c r="W310" s="215">
        <v>562</v>
      </c>
      <c r="X310" s="216">
        <v>8.156512147688021E-3</v>
      </c>
    </row>
    <row r="311" spans="2:24" s="7" customFormat="1" ht="12.6" thickTop="1" x14ac:dyDescent="0.25">
      <c r="B311" s="239"/>
      <c r="C311" s="239"/>
      <c r="D311" s="239"/>
      <c r="E311" s="239"/>
      <c r="F311" s="239"/>
    </row>
    <row r="312" spans="2:24" x14ac:dyDescent="0.25">
      <c r="B312" s="68" t="s">
        <v>324</v>
      </c>
    </row>
    <row r="314" spans="2:24" ht="39.75" customHeight="1" x14ac:dyDescent="0.3">
      <c r="B314" s="290" t="s">
        <v>349</v>
      </c>
      <c r="C314" s="291"/>
      <c r="D314" s="291"/>
      <c r="E314" s="291"/>
    </row>
  </sheetData>
  <mergeCells count="61">
    <mergeCell ref="C19:C23"/>
    <mergeCell ref="B3:C6"/>
    <mergeCell ref="D3:E6"/>
    <mergeCell ref="G3:X3"/>
    <mergeCell ref="C7:C13"/>
    <mergeCell ref="C15:C17"/>
    <mergeCell ref="C90:C93"/>
    <mergeCell ref="C25:C26"/>
    <mergeCell ref="C34:C37"/>
    <mergeCell ref="C39:C44"/>
    <mergeCell ref="C46:C50"/>
    <mergeCell ref="C52:C54"/>
    <mergeCell ref="C56:C59"/>
    <mergeCell ref="C61:C65"/>
    <mergeCell ref="C67:C71"/>
    <mergeCell ref="C73:C77"/>
    <mergeCell ref="C79:C82"/>
    <mergeCell ref="C84:C88"/>
    <mergeCell ref="C148:C150"/>
    <mergeCell ref="C95:C97"/>
    <mergeCell ref="C99:C104"/>
    <mergeCell ref="C106:C109"/>
    <mergeCell ref="C111:C114"/>
    <mergeCell ref="C116:C119"/>
    <mergeCell ref="C121:C124"/>
    <mergeCell ref="C126:C129"/>
    <mergeCell ref="C131:C132"/>
    <mergeCell ref="C140:C143"/>
    <mergeCell ref="C145:C146"/>
    <mergeCell ref="C201:C202"/>
    <mergeCell ref="C152:C154"/>
    <mergeCell ref="C156:C161"/>
    <mergeCell ref="C163:C165"/>
    <mergeCell ref="C167:C169"/>
    <mergeCell ref="C171:C173"/>
    <mergeCell ref="C175:C177"/>
    <mergeCell ref="C179:C182"/>
    <mergeCell ref="C184:C187"/>
    <mergeCell ref="C189:C191"/>
    <mergeCell ref="C193:C195"/>
    <mergeCell ref="C197:C199"/>
    <mergeCell ref="C262:C264"/>
    <mergeCell ref="C204:C207"/>
    <mergeCell ref="C209:C212"/>
    <mergeCell ref="C214:C215"/>
    <mergeCell ref="C217:C220"/>
    <mergeCell ref="C222:C226"/>
    <mergeCell ref="C228:C229"/>
    <mergeCell ref="C231:C234"/>
    <mergeCell ref="C236:C240"/>
    <mergeCell ref="C242:C247"/>
    <mergeCell ref="C249:C253"/>
    <mergeCell ref="C255:C260"/>
    <mergeCell ref="B314:E314"/>
    <mergeCell ref="C299:C310"/>
    <mergeCell ref="C266:C269"/>
    <mergeCell ref="C271:C275"/>
    <mergeCell ref="C277:C280"/>
    <mergeCell ref="C282:C287"/>
    <mergeCell ref="C289:C292"/>
    <mergeCell ref="C294:C297"/>
  </mergeCells>
  <pageMargins left="0.7" right="0.7" top="0.75" bottom="0.75" header="0.3" footer="0.3"/>
  <pageSetup paperSize="9" scale="38"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pageSetUpPr fitToPage="1"/>
  </sheetPr>
  <dimension ref="A1:V81"/>
  <sheetViews>
    <sheetView showGridLines="0" workbookViewId="0">
      <pane xSplit="3" ySplit="6" topLeftCell="D7" activePane="bottomRight" state="frozen"/>
      <selection pane="topRight" activeCell="D1" sqref="D1"/>
      <selection pane="bottomLeft" activeCell="A7" sqref="A7"/>
      <selection pane="bottomRight" activeCell="A7" sqref="A7"/>
    </sheetView>
  </sheetViews>
  <sheetFormatPr defaultColWidth="9.109375" defaultRowHeight="12" x14ac:dyDescent="0.25"/>
  <cols>
    <col min="1" max="1" width="2.5546875" style="34" customWidth="1"/>
    <col min="2" max="2" width="4.5546875" style="31" customWidth="1"/>
    <col min="3" max="3" width="79.33203125" style="36" customWidth="1"/>
    <col min="4" max="4" width="3.6640625" style="31" customWidth="1"/>
    <col min="5" max="13" width="9.109375" style="34"/>
    <col min="14" max="14" width="3.6640625" style="31" customWidth="1"/>
    <col min="15" max="22" width="12.33203125" style="34" customWidth="1"/>
    <col min="23" max="16384" width="9.109375" style="34"/>
  </cols>
  <sheetData>
    <row r="1" spans="1:15" ht="15.6" x14ac:dyDescent="0.3">
      <c r="A1" s="30" t="s">
        <v>327</v>
      </c>
      <c r="C1" s="32"/>
      <c r="D1" s="22"/>
      <c r="N1" s="22"/>
    </row>
    <row r="2" spans="1:15" ht="12.6" thickBot="1" x14ac:dyDescent="0.3"/>
    <row r="3" spans="1:15" ht="13.5" customHeight="1" thickTop="1" thickBot="1" x14ac:dyDescent="0.35">
      <c r="B3" s="308" t="s">
        <v>69</v>
      </c>
      <c r="C3" s="309"/>
      <c r="D3" s="22"/>
      <c r="E3" s="339" t="s">
        <v>46</v>
      </c>
      <c r="F3" s="361"/>
      <c r="G3" s="361"/>
      <c r="H3" s="361"/>
      <c r="I3" s="361"/>
      <c r="J3" s="361"/>
      <c r="K3" s="361"/>
      <c r="L3" s="361"/>
      <c r="M3" s="362"/>
      <c r="N3" s="22"/>
      <c r="O3" s="37" t="s">
        <v>46</v>
      </c>
    </row>
    <row r="4" spans="1:15" ht="12.6" thickTop="1" x14ac:dyDescent="0.25">
      <c r="B4" s="310"/>
      <c r="C4" s="311"/>
      <c r="E4" s="183" t="s">
        <v>47</v>
      </c>
      <c r="F4" s="39" t="s">
        <v>48</v>
      </c>
      <c r="G4" s="39" t="s">
        <v>49</v>
      </c>
      <c r="H4" s="39" t="s">
        <v>50</v>
      </c>
      <c r="I4" s="39" t="s">
        <v>51</v>
      </c>
      <c r="J4" s="39" t="s">
        <v>52</v>
      </c>
      <c r="K4" s="181" t="s">
        <v>53</v>
      </c>
      <c r="L4" s="39" t="s">
        <v>54</v>
      </c>
      <c r="M4" s="182" t="s">
        <v>55</v>
      </c>
      <c r="O4" s="347" t="s">
        <v>73</v>
      </c>
    </row>
    <row r="5" spans="1:15" x14ac:dyDescent="0.25">
      <c r="B5" s="310"/>
      <c r="C5" s="311"/>
      <c r="D5" s="22"/>
      <c r="E5" s="186" t="s">
        <v>74</v>
      </c>
      <c r="F5" s="41" t="s">
        <v>74</v>
      </c>
      <c r="G5" s="41" t="s">
        <v>74</v>
      </c>
      <c r="H5" s="41" t="s">
        <v>74</v>
      </c>
      <c r="I5" s="41" t="s">
        <v>74</v>
      </c>
      <c r="J5" s="41" t="s">
        <v>74</v>
      </c>
      <c r="K5" s="41" t="s">
        <v>74</v>
      </c>
      <c r="L5" s="41" t="s">
        <v>74</v>
      </c>
      <c r="M5" s="42" t="s">
        <v>74</v>
      </c>
      <c r="N5" s="22"/>
      <c r="O5" s="348"/>
    </row>
    <row r="6" spans="1:15" ht="12.6" thickBot="1" x14ac:dyDescent="0.3">
      <c r="B6" s="312"/>
      <c r="C6" s="313"/>
      <c r="D6" s="43"/>
      <c r="E6" s="220"/>
      <c r="F6" s="45"/>
      <c r="G6" s="45"/>
      <c r="H6" s="45"/>
      <c r="I6" s="45"/>
      <c r="J6" s="45"/>
      <c r="K6" s="188"/>
      <c r="L6" s="45"/>
      <c r="M6" s="95"/>
      <c r="N6" s="43"/>
      <c r="O6" s="349"/>
    </row>
    <row r="7" spans="1:15" s="47" customFormat="1" ht="29.25" customHeight="1" thickTop="1" x14ac:dyDescent="0.3">
      <c r="B7" s="48" t="s">
        <v>75</v>
      </c>
      <c r="C7" s="49" t="s">
        <v>76</v>
      </c>
      <c r="D7" s="50"/>
      <c r="E7" s="222">
        <v>0.54587155963302747</v>
      </c>
      <c r="F7" s="52">
        <v>0.70655737704918031</v>
      </c>
      <c r="G7" s="52">
        <v>0.76959395656279506</v>
      </c>
      <c r="H7" s="52">
        <v>0.75111699487009764</v>
      </c>
      <c r="I7" s="52">
        <v>0.73103951811627266</v>
      </c>
      <c r="J7" s="52">
        <v>0.75001386039807061</v>
      </c>
      <c r="K7" s="219">
        <v>0.79219577831973764</v>
      </c>
      <c r="L7" s="52">
        <v>0.8236607142857143</v>
      </c>
      <c r="M7" s="53">
        <v>0.75837586828875159</v>
      </c>
      <c r="N7" s="50"/>
      <c r="O7" s="226" t="s">
        <v>77</v>
      </c>
    </row>
    <row r="8" spans="1:15" s="47" customFormat="1" ht="29.25" customHeight="1" x14ac:dyDescent="0.3">
      <c r="B8" s="48" t="s">
        <v>78</v>
      </c>
      <c r="C8" s="49" t="s">
        <v>79</v>
      </c>
      <c r="D8" s="50"/>
      <c r="E8" s="222">
        <v>0.6588235294117647</v>
      </c>
      <c r="F8" s="52">
        <v>0.68900804289544237</v>
      </c>
      <c r="G8" s="52">
        <v>0.76202020202020204</v>
      </c>
      <c r="H8" s="52">
        <v>0.78401888902696659</v>
      </c>
      <c r="I8" s="52">
        <v>0.80177276390008057</v>
      </c>
      <c r="J8" s="52">
        <v>0.83303919556741224</v>
      </c>
      <c r="K8" s="219">
        <v>0.85598443074927022</v>
      </c>
      <c r="L8" s="52">
        <v>0.87899322362052279</v>
      </c>
      <c r="M8" s="53">
        <v>0.82305827344358817</v>
      </c>
      <c r="N8" s="50"/>
      <c r="O8" s="226" t="s">
        <v>77</v>
      </c>
    </row>
    <row r="9" spans="1:15" s="47" customFormat="1" ht="29.25" customHeight="1" x14ac:dyDescent="0.3">
      <c r="B9" s="56" t="s">
        <v>81</v>
      </c>
      <c r="C9" s="57" t="s">
        <v>82</v>
      </c>
      <c r="D9" s="58"/>
      <c r="E9" s="224" t="s">
        <v>83</v>
      </c>
      <c r="F9" s="60" t="s">
        <v>83</v>
      </c>
      <c r="G9" s="60" t="s">
        <v>83</v>
      </c>
      <c r="H9" s="60" t="s">
        <v>83</v>
      </c>
      <c r="I9" s="60" t="s">
        <v>83</v>
      </c>
      <c r="J9" s="60" t="s">
        <v>83</v>
      </c>
      <c r="K9" s="60" t="s">
        <v>83</v>
      </c>
      <c r="L9" s="60" t="s">
        <v>83</v>
      </c>
      <c r="M9" s="61" t="s">
        <v>83</v>
      </c>
      <c r="N9" s="58"/>
      <c r="O9" s="227" t="s">
        <v>83</v>
      </c>
    </row>
    <row r="10" spans="1:15" s="47" customFormat="1" ht="29.25" customHeight="1" x14ac:dyDescent="0.3">
      <c r="B10" s="56" t="s">
        <v>84</v>
      </c>
      <c r="C10" s="57" t="s">
        <v>85</v>
      </c>
      <c r="D10" s="58"/>
      <c r="E10" s="224" t="s">
        <v>83</v>
      </c>
      <c r="F10" s="60" t="s">
        <v>83</v>
      </c>
      <c r="G10" s="60" t="s">
        <v>83</v>
      </c>
      <c r="H10" s="60" t="s">
        <v>83</v>
      </c>
      <c r="I10" s="60" t="s">
        <v>83</v>
      </c>
      <c r="J10" s="60" t="s">
        <v>83</v>
      </c>
      <c r="K10" s="60" t="s">
        <v>83</v>
      </c>
      <c r="L10" s="60" t="s">
        <v>83</v>
      </c>
      <c r="M10" s="61" t="s">
        <v>83</v>
      </c>
      <c r="N10" s="58"/>
      <c r="O10" s="227" t="s">
        <v>83</v>
      </c>
    </row>
    <row r="11" spans="1:15" s="47" customFormat="1" ht="29.25" customHeight="1" x14ac:dyDescent="0.3">
      <c r="B11" s="56" t="s">
        <v>86</v>
      </c>
      <c r="C11" s="57" t="s">
        <v>87</v>
      </c>
      <c r="D11" s="58"/>
      <c r="E11" s="224" t="s">
        <v>83</v>
      </c>
      <c r="F11" s="60" t="s">
        <v>83</v>
      </c>
      <c r="G11" s="60" t="s">
        <v>83</v>
      </c>
      <c r="H11" s="60" t="s">
        <v>83</v>
      </c>
      <c r="I11" s="60" t="s">
        <v>83</v>
      </c>
      <c r="J11" s="60" t="s">
        <v>83</v>
      </c>
      <c r="K11" s="60" t="s">
        <v>83</v>
      </c>
      <c r="L11" s="60" t="s">
        <v>83</v>
      </c>
      <c r="M11" s="61" t="s">
        <v>83</v>
      </c>
      <c r="N11" s="58"/>
      <c r="O11" s="227" t="s">
        <v>83</v>
      </c>
    </row>
    <row r="12" spans="1:15" s="47" customFormat="1" ht="29.25" customHeight="1" x14ac:dyDescent="0.3">
      <c r="B12" s="48" t="s">
        <v>88</v>
      </c>
      <c r="C12" s="49" t="s">
        <v>89</v>
      </c>
      <c r="D12" s="50"/>
      <c r="E12" s="222">
        <v>0.83333333333333337</v>
      </c>
      <c r="F12" s="52">
        <v>0.79397781299524561</v>
      </c>
      <c r="G12" s="52">
        <v>0.8079069767441861</v>
      </c>
      <c r="H12" s="52">
        <v>0.84294374735654876</v>
      </c>
      <c r="I12" s="52">
        <v>0.8501374885426215</v>
      </c>
      <c r="J12" s="52">
        <v>0.87292504138094107</v>
      </c>
      <c r="K12" s="219">
        <v>0.88844198224178494</v>
      </c>
      <c r="L12" s="52">
        <v>0.90083966413434624</v>
      </c>
      <c r="M12" s="53">
        <v>0.86569080208732763</v>
      </c>
      <c r="N12" s="50"/>
      <c r="O12" s="226" t="s">
        <v>77</v>
      </c>
    </row>
    <row r="13" spans="1:15" s="47" customFormat="1" ht="29.25" customHeight="1" x14ac:dyDescent="0.3">
      <c r="B13" s="48" t="s">
        <v>90</v>
      </c>
      <c r="C13" s="49" t="s">
        <v>91</v>
      </c>
      <c r="D13" s="50"/>
      <c r="E13" s="222">
        <v>0.68041237113402064</v>
      </c>
      <c r="F13" s="52">
        <v>0.70219435736677116</v>
      </c>
      <c r="G13" s="52">
        <v>0.71216341689879292</v>
      </c>
      <c r="H13" s="52">
        <v>0.74894395944804282</v>
      </c>
      <c r="I13" s="52">
        <v>0.77691309987029833</v>
      </c>
      <c r="J13" s="52">
        <v>0.81381423856671387</v>
      </c>
      <c r="K13" s="219">
        <v>0.79718799606924184</v>
      </c>
      <c r="L13" s="52">
        <v>0.78619595398651332</v>
      </c>
      <c r="M13" s="53">
        <v>0.78804754384506692</v>
      </c>
      <c r="N13" s="50"/>
      <c r="O13" s="226" t="s">
        <v>77</v>
      </c>
    </row>
    <row r="14" spans="1:15" s="47" customFormat="1" ht="29.25" customHeight="1" x14ac:dyDescent="0.3">
      <c r="B14" s="48" t="s">
        <v>92</v>
      </c>
      <c r="C14" s="49" t="s">
        <v>93</v>
      </c>
      <c r="D14" s="50"/>
      <c r="E14" s="222">
        <v>0.84263959390862941</v>
      </c>
      <c r="F14" s="52">
        <v>0.75082508250825086</v>
      </c>
      <c r="G14" s="52">
        <v>0.7313725490196078</v>
      </c>
      <c r="H14" s="52">
        <v>0.73034694773825204</v>
      </c>
      <c r="I14" s="52">
        <v>0.76024230830543604</v>
      </c>
      <c r="J14" s="52">
        <v>0.79723123094051018</v>
      </c>
      <c r="K14" s="219">
        <v>0.82767843496866877</v>
      </c>
      <c r="L14" s="52">
        <v>0.84114052953156826</v>
      </c>
      <c r="M14" s="53">
        <v>0.78750427935638478</v>
      </c>
      <c r="N14" s="50"/>
      <c r="O14" s="226" t="s">
        <v>77</v>
      </c>
    </row>
    <row r="15" spans="1:15" s="47" customFormat="1" ht="29.25" customHeight="1" x14ac:dyDescent="0.3">
      <c r="B15" s="48" t="s">
        <v>94</v>
      </c>
      <c r="C15" s="49" t="s">
        <v>95</v>
      </c>
      <c r="D15" s="50"/>
      <c r="E15" s="222">
        <v>0.79457364341085268</v>
      </c>
      <c r="F15" s="52">
        <v>0.81436314363143636</v>
      </c>
      <c r="G15" s="52">
        <v>0.80873433077234125</v>
      </c>
      <c r="H15" s="52">
        <v>0.81328212117457566</v>
      </c>
      <c r="I15" s="52">
        <v>0.81972357615009683</v>
      </c>
      <c r="J15" s="52">
        <v>0.84278444941990638</v>
      </c>
      <c r="K15" s="219">
        <v>0.87672546012269936</v>
      </c>
      <c r="L15" s="52">
        <v>0.89404609475032015</v>
      </c>
      <c r="M15" s="53">
        <v>0.84264322730265984</v>
      </c>
      <c r="N15" s="50"/>
      <c r="O15" s="226" t="s">
        <v>77</v>
      </c>
    </row>
    <row r="16" spans="1:15" s="47" customFormat="1" ht="29.25" customHeight="1" x14ac:dyDescent="0.3">
      <c r="B16" s="48" t="s">
        <v>96</v>
      </c>
      <c r="C16" s="49" t="s">
        <v>97</v>
      </c>
      <c r="D16" s="50"/>
      <c r="E16" s="222">
        <v>0.50197628458498023</v>
      </c>
      <c r="F16" s="52">
        <v>0.60810810810810811</v>
      </c>
      <c r="G16" s="52">
        <v>0.65494949494949495</v>
      </c>
      <c r="H16" s="52">
        <v>0.66208519068845961</v>
      </c>
      <c r="I16" s="52">
        <v>0.70492676431424772</v>
      </c>
      <c r="J16" s="52">
        <v>0.75767406025708606</v>
      </c>
      <c r="K16" s="219">
        <v>0.76430249539653317</v>
      </c>
      <c r="L16" s="52">
        <v>0.75397329942784486</v>
      </c>
      <c r="M16" s="53">
        <v>0.73056189389617798</v>
      </c>
      <c r="N16" s="50"/>
      <c r="O16" s="226" t="s">
        <v>77</v>
      </c>
    </row>
    <row r="17" spans="2:15" s="47" customFormat="1" ht="29.25" customHeight="1" x14ac:dyDescent="0.3">
      <c r="B17" s="48" t="s">
        <v>98</v>
      </c>
      <c r="C17" s="49" t="s">
        <v>99</v>
      </c>
      <c r="D17" s="50"/>
      <c r="E17" s="222">
        <v>0.69736842105263153</v>
      </c>
      <c r="F17" s="52">
        <v>0.70014556040756915</v>
      </c>
      <c r="G17" s="52">
        <v>0.69062226117440839</v>
      </c>
      <c r="H17" s="52">
        <v>0.68681541582150096</v>
      </c>
      <c r="I17" s="52">
        <v>0.71154838234210327</v>
      </c>
      <c r="J17" s="52">
        <v>0.74296874999999996</v>
      </c>
      <c r="K17" s="219">
        <v>0.71030386109207222</v>
      </c>
      <c r="L17" s="52">
        <v>0.660996835443038</v>
      </c>
      <c r="M17" s="53">
        <v>0.71638518999675216</v>
      </c>
      <c r="N17" s="50"/>
      <c r="O17" s="226" t="s">
        <v>77</v>
      </c>
    </row>
    <row r="18" spans="2:15" s="47" customFormat="1" ht="29.25" customHeight="1" x14ac:dyDescent="0.3">
      <c r="B18" s="48" t="s">
        <v>100</v>
      </c>
      <c r="C18" s="49" t="s">
        <v>101</v>
      </c>
      <c r="D18" s="50"/>
      <c r="E18" s="222">
        <v>0.75862068965517238</v>
      </c>
      <c r="F18" s="52">
        <v>0.79256965944272451</v>
      </c>
      <c r="G18" s="52">
        <v>0.79892761394101874</v>
      </c>
      <c r="H18" s="52">
        <v>0.79320734045467001</v>
      </c>
      <c r="I18" s="52">
        <v>0.81571876399462606</v>
      </c>
      <c r="J18" s="52">
        <v>0.84846791468752913</v>
      </c>
      <c r="K18" s="219">
        <v>0.83390371891398585</v>
      </c>
      <c r="L18" s="52">
        <v>0.80071315372424723</v>
      </c>
      <c r="M18" s="53">
        <v>0.82681261692979291</v>
      </c>
      <c r="N18" s="50"/>
      <c r="O18" s="226" t="s">
        <v>77</v>
      </c>
    </row>
    <row r="19" spans="2:15" s="47" customFormat="1" ht="29.25" customHeight="1" x14ac:dyDescent="0.3">
      <c r="B19" s="48" t="s">
        <v>102</v>
      </c>
      <c r="C19" s="49" t="s">
        <v>103</v>
      </c>
      <c r="D19" s="50"/>
      <c r="E19" s="222">
        <v>0.77165354330708658</v>
      </c>
      <c r="F19" s="52">
        <v>0.75238095238095237</v>
      </c>
      <c r="G19" s="52">
        <v>0.76301763017630175</v>
      </c>
      <c r="H19" s="52">
        <v>0.7312681022541242</v>
      </c>
      <c r="I19" s="52">
        <v>0.73732341500034126</v>
      </c>
      <c r="J19" s="52">
        <v>0.73235467317237313</v>
      </c>
      <c r="K19" s="219">
        <v>0.70993611526437406</v>
      </c>
      <c r="L19" s="52">
        <v>0.67010309278350511</v>
      </c>
      <c r="M19" s="53">
        <v>0.72736738761788589</v>
      </c>
      <c r="N19" s="50"/>
      <c r="O19" s="226" t="s">
        <v>77</v>
      </c>
    </row>
    <row r="20" spans="2:15" s="47" customFormat="1" ht="29.25" customHeight="1" x14ac:dyDescent="0.3">
      <c r="B20" s="48" t="s">
        <v>104</v>
      </c>
      <c r="C20" s="49" t="s">
        <v>105</v>
      </c>
      <c r="D20" s="50"/>
      <c r="E20" s="222">
        <v>0.65863453815261042</v>
      </c>
      <c r="F20" s="52">
        <v>0.65055248618784534</v>
      </c>
      <c r="G20" s="52">
        <v>0.64415907207953604</v>
      </c>
      <c r="H20" s="52">
        <v>0.63985837126960043</v>
      </c>
      <c r="I20" s="52">
        <v>0.65462259631834663</v>
      </c>
      <c r="J20" s="52">
        <v>0.67832374830852504</v>
      </c>
      <c r="K20" s="219">
        <v>0.66627899021687076</v>
      </c>
      <c r="L20" s="52">
        <v>0.62102957283680171</v>
      </c>
      <c r="M20" s="53">
        <v>0.66201877092300332</v>
      </c>
      <c r="N20" s="50"/>
      <c r="O20" s="226" t="s">
        <v>77</v>
      </c>
    </row>
    <row r="21" spans="2:15" s="47" customFormat="1" ht="29.25" customHeight="1" x14ac:dyDescent="0.3">
      <c r="B21" s="48" t="s">
        <v>106</v>
      </c>
      <c r="C21" s="49" t="s">
        <v>107</v>
      </c>
      <c r="D21" s="50"/>
      <c r="E21" s="222">
        <v>0.61199999999999999</v>
      </c>
      <c r="F21" s="52">
        <v>0.58553546592489569</v>
      </c>
      <c r="G21" s="52">
        <v>0.56604572396274344</v>
      </c>
      <c r="H21" s="52">
        <v>0.51004068775429845</v>
      </c>
      <c r="I21" s="52">
        <v>0.54246731909422097</v>
      </c>
      <c r="J21" s="52">
        <v>0.56190433375292215</v>
      </c>
      <c r="K21" s="219">
        <v>0.53599039255422953</v>
      </c>
      <c r="L21" s="52">
        <v>0.50375312760633861</v>
      </c>
      <c r="M21" s="53">
        <v>0.5442190927297581</v>
      </c>
      <c r="N21" s="50"/>
      <c r="O21" s="226" t="s">
        <v>77</v>
      </c>
    </row>
    <row r="22" spans="2:15" s="47" customFormat="1" ht="29.25" customHeight="1" x14ac:dyDescent="0.3">
      <c r="B22" s="48" t="s">
        <v>108</v>
      </c>
      <c r="C22" s="49" t="s">
        <v>109</v>
      </c>
      <c r="D22" s="50"/>
      <c r="E22" s="222">
        <v>0.71020408163265303</v>
      </c>
      <c r="F22" s="52">
        <v>0.71983356449375868</v>
      </c>
      <c r="G22" s="52">
        <v>0.71794871794871795</v>
      </c>
      <c r="H22" s="52">
        <v>0.73229552124537456</v>
      </c>
      <c r="I22" s="52">
        <v>0.76366987507679707</v>
      </c>
      <c r="J22" s="52">
        <v>0.79814404547924589</v>
      </c>
      <c r="K22" s="219">
        <v>0.79100883061279104</v>
      </c>
      <c r="L22" s="52">
        <v>0.77503429355281206</v>
      </c>
      <c r="M22" s="53">
        <v>0.77646067664838825</v>
      </c>
      <c r="N22" s="50"/>
      <c r="O22" s="226" t="s">
        <v>77</v>
      </c>
    </row>
    <row r="23" spans="2:15" s="47" customFormat="1" ht="29.25" customHeight="1" x14ac:dyDescent="0.3">
      <c r="B23" s="48" t="s">
        <v>110</v>
      </c>
      <c r="C23" s="49" t="s">
        <v>111</v>
      </c>
      <c r="D23" s="50"/>
      <c r="E23" s="222">
        <v>0.93827160493827155</v>
      </c>
      <c r="F23" s="52">
        <v>0.9242636746143057</v>
      </c>
      <c r="G23" s="52">
        <v>0.91928807947019864</v>
      </c>
      <c r="H23" s="52">
        <v>0.91575044745589362</v>
      </c>
      <c r="I23" s="52">
        <v>0.91860624315443595</v>
      </c>
      <c r="J23" s="52">
        <v>0.90547910723275715</v>
      </c>
      <c r="K23" s="219">
        <v>0.87690961706709736</v>
      </c>
      <c r="L23" s="52">
        <v>0.7982000692281066</v>
      </c>
      <c r="M23" s="53">
        <v>0.89943014869557469</v>
      </c>
      <c r="N23" s="50"/>
      <c r="O23" s="226" t="s">
        <v>77</v>
      </c>
    </row>
    <row r="24" spans="2:15" s="47" customFormat="1" ht="29.25" customHeight="1" x14ac:dyDescent="0.3">
      <c r="B24" s="48" t="s">
        <v>112</v>
      </c>
      <c r="C24" s="49" t="s">
        <v>113</v>
      </c>
      <c r="D24" s="50"/>
      <c r="E24" s="222">
        <v>0.92165898617511521</v>
      </c>
      <c r="F24" s="52">
        <v>0.82922824302134646</v>
      </c>
      <c r="G24" s="52">
        <v>0.83965014577259478</v>
      </c>
      <c r="H24" s="52">
        <v>0.83292571079180677</v>
      </c>
      <c r="I24" s="52">
        <v>0.85148432288192133</v>
      </c>
      <c r="J24" s="52">
        <v>0.87408807012019107</v>
      </c>
      <c r="K24" s="219">
        <v>0.88694043003172363</v>
      </c>
      <c r="L24" s="52">
        <v>0.89039665970772441</v>
      </c>
      <c r="M24" s="53">
        <v>0.86569275146552527</v>
      </c>
      <c r="N24" s="50"/>
      <c r="O24" s="226" t="s">
        <v>77</v>
      </c>
    </row>
    <row r="25" spans="2:15" s="47" customFormat="1" ht="29.25" customHeight="1" x14ac:dyDescent="0.3">
      <c r="B25" s="48" t="s">
        <v>114</v>
      </c>
      <c r="C25" s="49" t="s">
        <v>115</v>
      </c>
      <c r="D25" s="50"/>
      <c r="E25" s="222">
        <v>0.85514018691588789</v>
      </c>
      <c r="F25" s="52">
        <v>0.81135225375626041</v>
      </c>
      <c r="G25" s="52">
        <v>0.84891732283464572</v>
      </c>
      <c r="H25" s="52">
        <v>0.85951053283767043</v>
      </c>
      <c r="I25" s="52">
        <v>0.87640255480752638</v>
      </c>
      <c r="J25" s="52">
        <v>0.89989549529728841</v>
      </c>
      <c r="K25" s="219">
        <v>0.89690721649484539</v>
      </c>
      <c r="L25" s="52">
        <v>0.87667248400232689</v>
      </c>
      <c r="M25" s="53">
        <v>0.88489096573208725</v>
      </c>
      <c r="N25" s="50"/>
      <c r="O25" s="226" t="s">
        <v>77</v>
      </c>
    </row>
    <row r="26" spans="2:15" s="47" customFormat="1" ht="29.25" customHeight="1" x14ac:dyDescent="0.3">
      <c r="B26" s="48" t="s">
        <v>116</v>
      </c>
      <c r="C26" s="49" t="s">
        <v>117</v>
      </c>
      <c r="D26" s="50"/>
      <c r="E26" s="222">
        <v>0.88495575221238942</v>
      </c>
      <c r="F26" s="52">
        <v>0.79705400981996721</v>
      </c>
      <c r="G26" s="52">
        <v>0.83818011257035652</v>
      </c>
      <c r="H26" s="52">
        <v>0.83049603756970947</v>
      </c>
      <c r="I26" s="52">
        <v>0.84045443319338109</v>
      </c>
      <c r="J26" s="52">
        <v>0.83948237885462551</v>
      </c>
      <c r="K26" s="219">
        <v>0.81196328101865556</v>
      </c>
      <c r="L26" s="52">
        <v>0.74152046783625736</v>
      </c>
      <c r="M26" s="53">
        <v>0.82958156014711826</v>
      </c>
      <c r="N26" s="50"/>
      <c r="O26" s="226" t="s">
        <v>77</v>
      </c>
    </row>
    <row r="27" spans="2:15" s="47" customFormat="1" ht="29.25" customHeight="1" x14ac:dyDescent="0.3">
      <c r="B27" s="48" t="s">
        <v>118</v>
      </c>
      <c r="C27" s="49" t="s">
        <v>119</v>
      </c>
      <c r="D27" s="50"/>
      <c r="E27" s="222">
        <v>0.90625</v>
      </c>
      <c r="F27" s="52">
        <v>0.84992101105845186</v>
      </c>
      <c r="G27" s="52">
        <v>0.8215806909607194</v>
      </c>
      <c r="H27" s="52">
        <v>0.80163718754568047</v>
      </c>
      <c r="I27" s="52">
        <v>0.79931565440547481</v>
      </c>
      <c r="J27" s="52">
        <v>0.8230273017527856</v>
      </c>
      <c r="K27" s="219">
        <v>0.79564615578205611</v>
      </c>
      <c r="L27" s="52">
        <v>0.72992700729927007</v>
      </c>
      <c r="M27" s="53">
        <v>0.80731293994959585</v>
      </c>
      <c r="N27" s="50"/>
      <c r="O27" s="226" t="s">
        <v>77</v>
      </c>
    </row>
    <row r="28" spans="2:15" s="47" customFormat="1" ht="29.25" customHeight="1" x14ac:dyDescent="0.3">
      <c r="B28" s="48" t="s">
        <v>120</v>
      </c>
      <c r="C28" s="49" t="s">
        <v>121</v>
      </c>
      <c r="D28" s="50"/>
      <c r="E28" s="222">
        <v>0.8441558441558441</v>
      </c>
      <c r="F28" s="52">
        <v>0.5982142857142857</v>
      </c>
      <c r="G28" s="52">
        <v>0.60698924731182791</v>
      </c>
      <c r="H28" s="52">
        <v>0.56955609926599093</v>
      </c>
      <c r="I28" s="52">
        <v>0.56707317073170727</v>
      </c>
      <c r="J28" s="52">
        <v>0.53700926334362598</v>
      </c>
      <c r="K28" s="219">
        <v>0.50284260921603829</v>
      </c>
      <c r="L28" s="52">
        <v>0.44215938303341901</v>
      </c>
      <c r="M28" s="53">
        <v>0.54686102907307554</v>
      </c>
      <c r="N28" s="50"/>
      <c r="O28" s="226" t="s">
        <v>77</v>
      </c>
    </row>
    <row r="29" spans="2:15" s="47" customFormat="1" ht="29.25" customHeight="1" x14ac:dyDescent="0.3">
      <c r="B29" s="48" t="s">
        <v>122</v>
      </c>
      <c r="C29" s="49" t="s">
        <v>123</v>
      </c>
      <c r="D29" s="50"/>
      <c r="E29" s="222">
        <v>0.79904306220095689</v>
      </c>
      <c r="F29" s="52">
        <v>0.76006191950464397</v>
      </c>
      <c r="G29" s="52">
        <v>0.76515837104072393</v>
      </c>
      <c r="H29" s="52">
        <v>0.73003694231315719</v>
      </c>
      <c r="I29" s="52">
        <v>0.75074336101712291</v>
      </c>
      <c r="J29" s="52">
        <v>0.87976236600800728</v>
      </c>
      <c r="K29" s="219">
        <v>0.90212668648525041</v>
      </c>
      <c r="L29" s="52">
        <v>0.86897404202719408</v>
      </c>
      <c r="M29" s="53">
        <v>0.80134834202739391</v>
      </c>
      <c r="N29" s="50"/>
      <c r="O29" s="226" t="s">
        <v>77</v>
      </c>
    </row>
    <row r="30" spans="2:15" s="47" customFormat="1" ht="29.25" customHeight="1" x14ac:dyDescent="0.3">
      <c r="B30" s="56" t="s">
        <v>124</v>
      </c>
      <c r="C30" s="57" t="s">
        <v>125</v>
      </c>
      <c r="D30" s="58"/>
      <c r="E30" s="224" t="s">
        <v>83</v>
      </c>
      <c r="F30" s="60" t="s">
        <v>83</v>
      </c>
      <c r="G30" s="60" t="s">
        <v>83</v>
      </c>
      <c r="H30" s="60" t="s">
        <v>83</v>
      </c>
      <c r="I30" s="60" t="s">
        <v>83</v>
      </c>
      <c r="J30" s="60" t="s">
        <v>83</v>
      </c>
      <c r="K30" s="60" t="s">
        <v>83</v>
      </c>
      <c r="L30" s="60" t="s">
        <v>83</v>
      </c>
      <c r="M30" s="61" t="s">
        <v>83</v>
      </c>
      <c r="N30" s="58"/>
      <c r="O30" s="227" t="s">
        <v>331</v>
      </c>
    </row>
    <row r="31" spans="2:15" s="47" customFormat="1" ht="29.25" customHeight="1" x14ac:dyDescent="0.3">
      <c r="B31" s="56" t="s">
        <v>126</v>
      </c>
      <c r="C31" s="57" t="s">
        <v>127</v>
      </c>
      <c r="D31" s="58"/>
      <c r="E31" s="224" t="s">
        <v>83</v>
      </c>
      <c r="F31" s="60" t="s">
        <v>83</v>
      </c>
      <c r="G31" s="60" t="s">
        <v>83</v>
      </c>
      <c r="H31" s="60" t="s">
        <v>83</v>
      </c>
      <c r="I31" s="60" t="s">
        <v>83</v>
      </c>
      <c r="J31" s="60" t="s">
        <v>83</v>
      </c>
      <c r="K31" s="60" t="s">
        <v>83</v>
      </c>
      <c r="L31" s="60" t="s">
        <v>83</v>
      </c>
      <c r="M31" s="61" t="s">
        <v>83</v>
      </c>
      <c r="N31" s="58"/>
      <c r="O31" s="227" t="s">
        <v>331</v>
      </c>
    </row>
    <row r="32" spans="2:15" s="47" customFormat="1" ht="29.25" customHeight="1" x14ac:dyDescent="0.3">
      <c r="B32" s="48" t="s">
        <v>128</v>
      </c>
      <c r="C32" s="49" t="s">
        <v>129</v>
      </c>
      <c r="D32" s="50"/>
      <c r="E32" s="222">
        <v>0.7567567567567568</v>
      </c>
      <c r="F32" s="52">
        <v>0.72929292929292933</v>
      </c>
      <c r="G32" s="52">
        <v>0.74199395770392751</v>
      </c>
      <c r="H32" s="52">
        <v>0.73093744057805665</v>
      </c>
      <c r="I32" s="52">
        <v>0.76074195820615165</v>
      </c>
      <c r="J32" s="52">
        <v>0.80420240812150778</v>
      </c>
      <c r="K32" s="219">
        <v>0.79054865839006805</v>
      </c>
      <c r="L32" s="52">
        <v>0.77065983344010247</v>
      </c>
      <c r="M32" s="53">
        <v>0.7762785406249173</v>
      </c>
      <c r="N32" s="50"/>
      <c r="O32" s="226" t="s">
        <v>77</v>
      </c>
    </row>
    <row r="33" spans="2:15" s="47" customFormat="1" ht="29.25" customHeight="1" x14ac:dyDescent="0.3">
      <c r="B33" s="56" t="s">
        <v>130</v>
      </c>
      <c r="C33" s="57" t="s">
        <v>131</v>
      </c>
      <c r="D33" s="58"/>
      <c r="E33" s="224" t="s">
        <v>83</v>
      </c>
      <c r="F33" s="60" t="s">
        <v>83</v>
      </c>
      <c r="G33" s="60" t="s">
        <v>83</v>
      </c>
      <c r="H33" s="60" t="s">
        <v>83</v>
      </c>
      <c r="I33" s="60" t="s">
        <v>83</v>
      </c>
      <c r="J33" s="60" t="s">
        <v>83</v>
      </c>
      <c r="K33" s="60" t="s">
        <v>83</v>
      </c>
      <c r="L33" s="60" t="s">
        <v>83</v>
      </c>
      <c r="M33" s="61" t="s">
        <v>83</v>
      </c>
      <c r="N33" s="58"/>
      <c r="O33" s="227" t="s">
        <v>331</v>
      </c>
    </row>
    <row r="34" spans="2:15" s="47" customFormat="1" ht="29.25" customHeight="1" x14ac:dyDescent="0.3">
      <c r="B34" s="48" t="s">
        <v>132</v>
      </c>
      <c r="C34" s="49" t="s">
        <v>133</v>
      </c>
      <c r="D34" s="50"/>
      <c r="E34" s="222">
        <v>0.7584269662921348</v>
      </c>
      <c r="F34" s="52">
        <v>0.77718360071301251</v>
      </c>
      <c r="G34" s="52">
        <v>0.80167130919220053</v>
      </c>
      <c r="H34" s="52">
        <v>0.8235815602836879</v>
      </c>
      <c r="I34" s="52">
        <v>0.81590084643288996</v>
      </c>
      <c r="J34" s="52">
        <v>0.82926506581993786</v>
      </c>
      <c r="K34" s="219">
        <v>0.78834182229767968</v>
      </c>
      <c r="L34" s="52">
        <v>0.78088317495807713</v>
      </c>
      <c r="M34" s="53">
        <v>0.81320285590455987</v>
      </c>
      <c r="N34" s="50"/>
      <c r="O34" s="226" t="s">
        <v>77</v>
      </c>
    </row>
    <row r="35" spans="2:15" s="47" customFormat="1" ht="29.25" customHeight="1" x14ac:dyDescent="0.3">
      <c r="B35" s="48" t="s">
        <v>134</v>
      </c>
      <c r="C35" s="49" t="s">
        <v>135</v>
      </c>
      <c r="D35" s="50"/>
      <c r="E35" s="222">
        <v>0.70621468926553677</v>
      </c>
      <c r="F35" s="52">
        <v>0.75666074600355238</v>
      </c>
      <c r="G35" s="52">
        <v>0.79632721202003343</v>
      </c>
      <c r="H35" s="52">
        <v>0.79943252349707394</v>
      </c>
      <c r="I35" s="52">
        <v>0.81812694899909466</v>
      </c>
      <c r="J35" s="52">
        <v>0.85763361300125518</v>
      </c>
      <c r="K35" s="219">
        <v>0.87028301886792447</v>
      </c>
      <c r="L35" s="52">
        <v>0.8852549889135255</v>
      </c>
      <c r="M35" s="53">
        <v>0.8405213593558073</v>
      </c>
      <c r="N35" s="50"/>
      <c r="O35" s="226" t="s">
        <v>77</v>
      </c>
    </row>
    <row r="36" spans="2:15" s="47" customFormat="1" ht="29.25" customHeight="1" x14ac:dyDescent="0.3">
      <c r="B36" s="48" t="s">
        <v>136</v>
      </c>
      <c r="C36" s="49" t="s">
        <v>137</v>
      </c>
      <c r="D36" s="50"/>
      <c r="E36" s="222">
        <v>0.74853801169590639</v>
      </c>
      <c r="F36" s="52">
        <v>0.65416666666666667</v>
      </c>
      <c r="G36" s="52">
        <v>0.64972899728997291</v>
      </c>
      <c r="H36" s="52">
        <v>0.64367060884800698</v>
      </c>
      <c r="I36" s="52">
        <v>0.68836462450592883</v>
      </c>
      <c r="J36" s="52">
        <v>0.74435732953195533</v>
      </c>
      <c r="K36" s="219">
        <v>0.76572181938035599</v>
      </c>
      <c r="L36" s="52">
        <v>0.79180221210149637</v>
      </c>
      <c r="M36" s="53">
        <v>0.72081121024686623</v>
      </c>
      <c r="N36" s="50"/>
      <c r="O36" s="226" t="s">
        <v>77</v>
      </c>
    </row>
    <row r="37" spans="2:15" s="47" customFormat="1" ht="29.25" customHeight="1" x14ac:dyDescent="0.3">
      <c r="B37" s="48" t="s">
        <v>138</v>
      </c>
      <c r="C37" s="49" t="s">
        <v>139</v>
      </c>
      <c r="D37" s="50"/>
      <c r="E37" s="222">
        <v>0.67613636363636365</v>
      </c>
      <c r="F37" s="52">
        <v>0.62857142857142856</v>
      </c>
      <c r="G37" s="52">
        <v>0.66222222222222227</v>
      </c>
      <c r="H37" s="52">
        <v>0.66838000708968448</v>
      </c>
      <c r="I37" s="52">
        <v>0.68476621417797889</v>
      </c>
      <c r="J37" s="52">
        <v>0.73854483031823581</v>
      </c>
      <c r="K37" s="219">
        <v>0.78114818559712396</v>
      </c>
      <c r="L37" s="52">
        <v>0.80867630700778648</v>
      </c>
      <c r="M37" s="53">
        <v>0.72409479621542938</v>
      </c>
      <c r="N37" s="50"/>
      <c r="O37" s="226" t="s">
        <v>77</v>
      </c>
    </row>
    <row r="38" spans="2:15" s="47" customFormat="1" ht="29.25" customHeight="1" x14ac:dyDescent="0.3">
      <c r="B38" s="48" t="s">
        <v>140</v>
      </c>
      <c r="C38" s="49" t="s">
        <v>141</v>
      </c>
      <c r="D38" s="50"/>
      <c r="E38" s="222">
        <v>0.54802259887005644</v>
      </c>
      <c r="F38" s="52">
        <v>0.55614973262032086</v>
      </c>
      <c r="G38" s="52">
        <v>0.57709497206703908</v>
      </c>
      <c r="H38" s="52">
        <v>0.60078277886497067</v>
      </c>
      <c r="I38" s="52">
        <v>0.61872100060520474</v>
      </c>
      <c r="J38" s="52">
        <v>0.68066613588110403</v>
      </c>
      <c r="K38" s="219">
        <v>0.7214730878186969</v>
      </c>
      <c r="L38" s="52">
        <v>0.75154234436343237</v>
      </c>
      <c r="M38" s="53">
        <v>0.66111149212445419</v>
      </c>
      <c r="N38" s="50"/>
      <c r="O38" s="226" t="s">
        <v>77</v>
      </c>
    </row>
    <row r="39" spans="2:15" s="47" customFormat="1" ht="29.25" customHeight="1" x14ac:dyDescent="0.3">
      <c r="B39" s="48" t="s">
        <v>142</v>
      </c>
      <c r="C39" s="49" t="s">
        <v>143</v>
      </c>
      <c r="D39" s="50"/>
      <c r="E39" s="222">
        <v>0.5842696629213483</v>
      </c>
      <c r="F39" s="52">
        <v>0.53749999999999998</v>
      </c>
      <c r="G39" s="52">
        <v>0.55761663856098931</v>
      </c>
      <c r="H39" s="52">
        <v>0.55577439570277531</v>
      </c>
      <c r="I39" s="52">
        <v>0.62484762291751317</v>
      </c>
      <c r="J39" s="52">
        <v>0.69621348239834968</v>
      </c>
      <c r="K39" s="219">
        <v>0.74495121397776265</v>
      </c>
      <c r="L39" s="52">
        <v>0.73725490196078436</v>
      </c>
      <c r="M39" s="53">
        <v>0.6654732396952171</v>
      </c>
      <c r="N39" s="50"/>
      <c r="O39" s="226" t="s">
        <v>77</v>
      </c>
    </row>
    <row r="40" spans="2:15" s="47" customFormat="1" ht="29.25" customHeight="1" x14ac:dyDescent="0.3">
      <c r="B40" s="48" t="s">
        <v>144</v>
      </c>
      <c r="C40" s="49" t="s">
        <v>145</v>
      </c>
      <c r="D40" s="50"/>
      <c r="E40" s="222">
        <v>0.84269662921348309</v>
      </c>
      <c r="F40" s="52">
        <v>0.77402135231316727</v>
      </c>
      <c r="G40" s="52">
        <v>0.78272980501392753</v>
      </c>
      <c r="H40" s="52">
        <v>0.79975146458370316</v>
      </c>
      <c r="I40" s="52">
        <v>0.8122670963843287</v>
      </c>
      <c r="J40" s="52">
        <v>0.86533121777072586</v>
      </c>
      <c r="K40" s="219">
        <v>0.89360504390902951</v>
      </c>
      <c r="L40" s="52">
        <v>0.90593505039193734</v>
      </c>
      <c r="M40" s="53">
        <v>0.84764530313731745</v>
      </c>
      <c r="N40" s="50"/>
      <c r="O40" s="226" t="s">
        <v>77</v>
      </c>
    </row>
    <row r="41" spans="2:15" s="47" customFormat="1" ht="29.25" customHeight="1" x14ac:dyDescent="0.3">
      <c r="B41" s="48" t="s">
        <v>146</v>
      </c>
      <c r="C41" s="49" t="s">
        <v>147</v>
      </c>
      <c r="D41" s="50"/>
      <c r="E41" s="222">
        <v>0.63749999999999996</v>
      </c>
      <c r="F41" s="52">
        <v>0.45492662473794548</v>
      </c>
      <c r="G41" s="52">
        <v>0.49702577660277591</v>
      </c>
      <c r="H41" s="52">
        <v>0.48289954828995485</v>
      </c>
      <c r="I41" s="52">
        <v>0.50206132440092754</v>
      </c>
      <c r="J41" s="52">
        <v>0.54868238557558946</v>
      </c>
      <c r="K41" s="219">
        <v>0.52959394356503786</v>
      </c>
      <c r="L41" s="52">
        <v>0.48794063079777367</v>
      </c>
      <c r="M41" s="53">
        <v>0.51915328829108043</v>
      </c>
      <c r="N41" s="50"/>
      <c r="O41" s="226" t="s">
        <v>77</v>
      </c>
    </row>
    <row r="42" spans="2:15" s="47" customFormat="1" ht="29.25" customHeight="1" x14ac:dyDescent="0.3">
      <c r="B42" s="48" t="s">
        <v>148</v>
      </c>
      <c r="C42" s="49" t="s">
        <v>149</v>
      </c>
      <c r="D42" s="50"/>
      <c r="E42" s="222">
        <v>0.76923076923076927</v>
      </c>
      <c r="F42" s="52">
        <v>0.75660377358490571</v>
      </c>
      <c r="G42" s="52">
        <v>0.76678240740740744</v>
      </c>
      <c r="H42" s="52">
        <v>0.80146782085058332</v>
      </c>
      <c r="I42" s="52">
        <v>0.82258771929824559</v>
      </c>
      <c r="J42" s="52">
        <v>0.86224683304255478</v>
      </c>
      <c r="K42" s="219">
        <v>0.86484975541579312</v>
      </c>
      <c r="L42" s="52">
        <v>0.86013462976813759</v>
      </c>
      <c r="M42" s="53">
        <v>0.83874818351671165</v>
      </c>
      <c r="N42" s="50"/>
      <c r="O42" s="226" t="s">
        <v>77</v>
      </c>
    </row>
    <row r="43" spans="2:15" s="47" customFormat="1" ht="29.25" customHeight="1" x14ac:dyDescent="0.3">
      <c r="B43" s="48" t="s">
        <v>150</v>
      </c>
      <c r="C43" s="49" t="s">
        <v>151</v>
      </c>
      <c r="D43" s="50"/>
      <c r="E43" s="222">
        <v>0.88</v>
      </c>
      <c r="F43" s="52">
        <v>0.81494661921708189</v>
      </c>
      <c r="G43" s="52">
        <v>0.82303839732888151</v>
      </c>
      <c r="H43" s="52">
        <v>0.82810005321979774</v>
      </c>
      <c r="I43" s="52">
        <v>0.85347173233901041</v>
      </c>
      <c r="J43" s="52">
        <v>0.89121809284486175</v>
      </c>
      <c r="K43" s="219">
        <v>0.90602517985611508</v>
      </c>
      <c r="L43" s="52">
        <v>0.91444444444444439</v>
      </c>
      <c r="M43" s="53">
        <v>0.87472672617963199</v>
      </c>
      <c r="N43" s="50"/>
      <c r="O43" s="226" t="s">
        <v>77</v>
      </c>
    </row>
    <row r="44" spans="2:15" s="47" customFormat="1" ht="29.25" customHeight="1" x14ac:dyDescent="0.3">
      <c r="B44" s="48" t="s">
        <v>152</v>
      </c>
      <c r="C44" s="49" t="s">
        <v>153</v>
      </c>
      <c r="D44" s="50"/>
      <c r="E44" s="222">
        <v>0.81132075471698117</v>
      </c>
      <c r="F44" s="52">
        <v>0.80933852140077822</v>
      </c>
      <c r="G44" s="52">
        <v>0.84160756501182032</v>
      </c>
      <c r="H44" s="52">
        <v>0.85765460030165908</v>
      </c>
      <c r="I44" s="52">
        <v>0.8498188019612023</v>
      </c>
      <c r="J44" s="52">
        <v>0.85081519837660069</v>
      </c>
      <c r="K44" s="219">
        <v>0.83307067523336165</v>
      </c>
      <c r="L44" s="52">
        <v>0.7991426821800367</v>
      </c>
      <c r="M44" s="53">
        <v>0.84482340384242194</v>
      </c>
      <c r="N44" s="50"/>
      <c r="O44" s="226" t="s">
        <v>77</v>
      </c>
    </row>
    <row r="45" spans="2:15" s="47" customFormat="1" ht="29.25" customHeight="1" x14ac:dyDescent="0.3">
      <c r="B45" s="48" t="s">
        <v>154</v>
      </c>
      <c r="C45" s="49" t="s">
        <v>155</v>
      </c>
      <c r="D45" s="50"/>
      <c r="E45" s="222">
        <v>0.95348837209302328</v>
      </c>
      <c r="F45" s="52">
        <v>0.9144486692015209</v>
      </c>
      <c r="G45" s="52">
        <v>0.93479515291402193</v>
      </c>
      <c r="H45" s="52">
        <v>0.93954428518926869</v>
      </c>
      <c r="I45" s="52">
        <v>0.93466500208073244</v>
      </c>
      <c r="J45" s="52">
        <v>0.94529809465273507</v>
      </c>
      <c r="K45" s="219">
        <v>0.9307737743650325</v>
      </c>
      <c r="L45" s="52">
        <v>0.90467625899280579</v>
      </c>
      <c r="M45" s="53">
        <v>0.93684484512907884</v>
      </c>
      <c r="N45" s="50"/>
      <c r="O45" s="226" t="s">
        <v>77</v>
      </c>
    </row>
    <row r="46" spans="2:15" s="47" customFormat="1" ht="29.25" customHeight="1" x14ac:dyDescent="0.3">
      <c r="B46" s="56" t="s">
        <v>156</v>
      </c>
      <c r="C46" s="57" t="s">
        <v>157</v>
      </c>
      <c r="D46" s="58"/>
      <c r="E46" s="224" t="s">
        <v>83</v>
      </c>
      <c r="F46" s="60" t="s">
        <v>83</v>
      </c>
      <c r="G46" s="60" t="s">
        <v>83</v>
      </c>
      <c r="H46" s="60" t="s">
        <v>83</v>
      </c>
      <c r="I46" s="60" t="s">
        <v>83</v>
      </c>
      <c r="J46" s="60" t="s">
        <v>83</v>
      </c>
      <c r="K46" s="60" t="s">
        <v>83</v>
      </c>
      <c r="L46" s="60" t="s">
        <v>83</v>
      </c>
      <c r="M46" s="61" t="s">
        <v>83</v>
      </c>
      <c r="N46" s="58"/>
      <c r="O46" s="227" t="s">
        <v>331</v>
      </c>
    </row>
    <row r="47" spans="2:15" s="47" customFormat="1" ht="29.25" customHeight="1" x14ac:dyDescent="0.3">
      <c r="B47" s="48" t="s">
        <v>158</v>
      </c>
      <c r="C47" s="49" t="s">
        <v>159</v>
      </c>
      <c r="D47" s="50"/>
      <c r="E47" s="222">
        <v>0.69902912621359226</v>
      </c>
      <c r="F47" s="52">
        <v>0.64418212478920744</v>
      </c>
      <c r="G47" s="52">
        <v>0.65846308387744856</v>
      </c>
      <c r="H47" s="52">
        <v>0.65318794487354237</v>
      </c>
      <c r="I47" s="52">
        <v>0.68234997054120028</v>
      </c>
      <c r="J47" s="52">
        <v>0.73110758974919399</v>
      </c>
      <c r="K47" s="219">
        <v>0.71525423728813564</v>
      </c>
      <c r="L47" s="52">
        <v>0.6646273637374861</v>
      </c>
      <c r="M47" s="53">
        <v>0.70063277748927744</v>
      </c>
      <c r="N47" s="50"/>
      <c r="O47" s="226" t="s">
        <v>77</v>
      </c>
    </row>
    <row r="48" spans="2:15" s="47" customFormat="1" ht="29.25" customHeight="1" x14ac:dyDescent="0.3">
      <c r="B48" s="48" t="s">
        <v>160</v>
      </c>
      <c r="C48" s="49" t="s">
        <v>161</v>
      </c>
      <c r="D48" s="50"/>
      <c r="E48" s="222">
        <v>0.9634703196347032</v>
      </c>
      <c r="F48" s="52">
        <v>0.92621664050235475</v>
      </c>
      <c r="G48" s="52">
        <v>0.93560257589696416</v>
      </c>
      <c r="H48" s="52">
        <v>0.94240263302249039</v>
      </c>
      <c r="I48" s="52">
        <v>0.94780932611757729</v>
      </c>
      <c r="J48" s="52">
        <v>0.95995785036880932</v>
      </c>
      <c r="K48" s="219">
        <v>0.96696629213483143</v>
      </c>
      <c r="L48" s="52">
        <v>0.96701954397394141</v>
      </c>
      <c r="M48" s="53">
        <v>0.95581342360523402</v>
      </c>
      <c r="N48" s="50"/>
      <c r="O48" s="226" t="s">
        <v>77</v>
      </c>
    </row>
    <row r="49" spans="2:15" s="47" customFormat="1" ht="29.25" customHeight="1" x14ac:dyDescent="0.3">
      <c r="B49" s="56" t="s">
        <v>162</v>
      </c>
      <c r="C49" s="57" t="s">
        <v>163</v>
      </c>
      <c r="D49" s="58"/>
      <c r="E49" s="224" t="s">
        <v>83</v>
      </c>
      <c r="F49" s="60" t="s">
        <v>83</v>
      </c>
      <c r="G49" s="60" t="s">
        <v>83</v>
      </c>
      <c r="H49" s="60" t="s">
        <v>83</v>
      </c>
      <c r="I49" s="60" t="s">
        <v>83</v>
      </c>
      <c r="J49" s="60" t="s">
        <v>83</v>
      </c>
      <c r="K49" s="60" t="s">
        <v>83</v>
      </c>
      <c r="L49" s="60" t="s">
        <v>83</v>
      </c>
      <c r="M49" s="61" t="s">
        <v>83</v>
      </c>
      <c r="N49" s="58"/>
      <c r="O49" s="227" t="s">
        <v>331</v>
      </c>
    </row>
    <row r="50" spans="2:15" s="47" customFormat="1" ht="29.25" customHeight="1" x14ac:dyDescent="0.3">
      <c r="B50" s="48" t="s">
        <v>164</v>
      </c>
      <c r="C50" s="49" t="s">
        <v>165</v>
      </c>
      <c r="D50" s="50"/>
      <c r="E50" s="222">
        <v>0.83333333333333337</v>
      </c>
      <c r="F50" s="52">
        <v>0.84079601990049746</v>
      </c>
      <c r="G50" s="52">
        <v>0.85463071512309496</v>
      </c>
      <c r="H50" s="52">
        <v>0.84292821606254442</v>
      </c>
      <c r="I50" s="52">
        <v>0.86411889596602975</v>
      </c>
      <c r="J50" s="52">
        <v>0.86901595744680848</v>
      </c>
      <c r="K50" s="219">
        <v>0.8614066193853428</v>
      </c>
      <c r="L50" s="52">
        <v>0.81294964028776984</v>
      </c>
      <c r="M50" s="53">
        <v>0.8595880956324885</v>
      </c>
      <c r="N50" s="50"/>
      <c r="O50" s="226" t="s">
        <v>77</v>
      </c>
    </row>
    <row r="51" spans="2:15" s="47" customFormat="1" ht="29.25" customHeight="1" x14ac:dyDescent="0.3">
      <c r="B51" s="48" t="s">
        <v>166</v>
      </c>
      <c r="C51" s="49" t="s">
        <v>167</v>
      </c>
      <c r="D51" s="50"/>
      <c r="E51" s="222">
        <v>0.67500000000000004</v>
      </c>
      <c r="F51" s="52">
        <v>0.58381502890173409</v>
      </c>
      <c r="G51" s="52">
        <v>0.60582010582010581</v>
      </c>
      <c r="H51" s="52">
        <v>0.5625256252562526</v>
      </c>
      <c r="I51" s="52">
        <v>0.58849195527679299</v>
      </c>
      <c r="J51" s="52">
        <v>0.6170591727686523</v>
      </c>
      <c r="K51" s="219">
        <v>0.59767687434002115</v>
      </c>
      <c r="L51" s="52">
        <v>0.56503198294243073</v>
      </c>
      <c r="M51" s="53">
        <v>0.59573778986915404</v>
      </c>
      <c r="N51" s="50"/>
      <c r="O51" s="226" t="s">
        <v>77</v>
      </c>
    </row>
    <row r="52" spans="2:15" s="47" customFormat="1" ht="29.25" customHeight="1" x14ac:dyDescent="0.3">
      <c r="B52" s="56" t="s">
        <v>168</v>
      </c>
      <c r="C52" s="57" t="s">
        <v>169</v>
      </c>
      <c r="D52" s="58"/>
      <c r="E52" s="224" t="s">
        <v>83</v>
      </c>
      <c r="F52" s="60" t="s">
        <v>83</v>
      </c>
      <c r="G52" s="60" t="s">
        <v>83</v>
      </c>
      <c r="H52" s="60" t="s">
        <v>83</v>
      </c>
      <c r="I52" s="60" t="s">
        <v>83</v>
      </c>
      <c r="J52" s="60" t="s">
        <v>83</v>
      </c>
      <c r="K52" s="60" t="s">
        <v>83</v>
      </c>
      <c r="L52" s="60" t="s">
        <v>83</v>
      </c>
      <c r="M52" s="61" t="s">
        <v>83</v>
      </c>
      <c r="N52" s="58"/>
      <c r="O52" s="227"/>
    </row>
    <row r="53" spans="2:15" s="47" customFormat="1" ht="29.25" customHeight="1" x14ac:dyDescent="0.3">
      <c r="B53" s="48" t="s">
        <v>170</v>
      </c>
      <c r="C53" s="49" t="s">
        <v>171</v>
      </c>
      <c r="D53" s="50"/>
      <c r="E53" s="222">
        <v>0.79651162790697672</v>
      </c>
      <c r="F53" s="52">
        <v>0.85209713024282563</v>
      </c>
      <c r="G53" s="52">
        <v>0.83870967741935487</v>
      </c>
      <c r="H53" s="52">
        <v>0.82398373983739837</v>
      </c>
      <c r="I53" s="52">
        <v>0.83773009731504278</v>
      </c>
      <c r="J53" s="52">
        <v>0.85583724072160849</v>
      </c>
      <c r="K53" s="219">
        <v>0.84275822273514134</v>
      </c>
      <c r="L53" s="52">
        <v>0.81764004767580456</v>
      </c>
      <c r="M53" s="53">
        <v>0.84270943354272054</v>
      </c>
      <c r="N53" s="50"/>
      <c r="O53" s="226" t="s">
        <v>77</v>
      </c>
    </row>
    <row r="54" spans="2:15" s="47" customFormat="1" ht="29.25" customHeight="1" x14ac:dyDescent="0.3">
      <c r="B54" s="48" t="s">
        <v>172</v>
      </c>
      <c r="C54" s="49" t="s">
        <v>173</v>
      </c>
      <c r="D54" s="50"/>
      <c r="E54" s="222">
        <v>0.69590643274853803</v>
      </c>
      <c r="F54" s="52">
        <v>0.65336658354114718</v>
      </c>
      <c r="G54" s="52">
        <v>0.65150454863540941</v>
      </c>
      <c r="H54" s="52">
        <v>0.63280375923025289</v>
      </c>
      <c r="I54" s="52">
        <v>0.66075755643412826</v>
      </c>
      <c r="J54" s="52">
        <v>0.70125317675926735</v>
      </c>
      <c r="K54" s="219">
        <v>0.70051085568326943</v>
      </c>
      <c r="L54" s="52">
        <v>0.66577181208053693</v>
      </c>
      <c r="M54" s="53">
        <v>0.67846995203324068</v>
      </c>
      <c r="N54" s="50"/>
      <c r="O54" s="226" t="s">
        <v>77</v>
      </c>
    </row>
    <row r="55" spans="2:15" s="47" customFormat="1" ht="29.25" customHeight="1" x14ac:dyDescent="0.3">
      <c r="B55" s="48" t="s">
        <v>174</v>
      </c>
      <c r="C55" s="49" t="s">
        <v>175</v>
      </c>
      <c r="D55" s="50"/>
      <c r="E55" s="222">
        <v>0.68619246861924688</v>
      </c>
      <c r="F55" s="52">
        <v>0.51388888888888884</v>
      </c>
      <c r="G55" s="52">
        <v>0.52005597014925375</v>
      </c>
      <c r="H55" s="52">
        <v>0.51800351288056201</v>
      </c>
      <c r="I55" s="52">
        <v>0.54977066065824409</v>
      </c>
      <c r="J55" s="52">
        <v>0.59912141799049901</v>
      </c>
      <c r="K55" s="219">
        <v>0.60139107394220415</v>
      </c>
      <c r="L55" s="52">
        <v>0.60034086067319981</v>
      </c>
      <c r="M55" s="53">
        <v>0.57529622852676277</v>
      </c>
      <c r="N55" s="50"/>
      <c r="O55" s="226" t="s">
        <v>77</v>
      </c>
    </row>
    <row r="56" spans="2:15" s="47" customFormat="1" ht="29.25" customHeight="1" x14ac:dyDescent="0.3">
      <c r="B56" s="48" t="s">
        <v>176</v>
      </c>
      <c r="C56" s="49" t="s">
        <v>177</v>
      </c>
      <c r="D56" s="50"/>
      <c r="E56" s="222">
        <v>0.578125</v>
      </c>
      <c r="F56" s="52">
        <v>0.45500000000000002</v>
      </c>
      <c r="G56" s="52">
        <v>0.45302013422818793</v>
      </c>
      <c r="H56" s="52">
        <v>0.48354044037497274</v>
      </c>
      <c r="I56" s="52">
        <v>0.50697674418604655</v>
      </c>
      <c r="J56" s="52">
        <v>0.56180499597099109</v>
      </c>
      <c r="K56" s="219">
        <v>0.56655924640555277</v>
      </c>
      <c r="L56" s="52">
        <v>0.58391608391608396</v>
      </c>
      <c r="M56" s="53">
        <v>0.53662949261469495</v>
      </c>
      <c r="N56" s="50"/>
      <c r="O56" s="226" t="s">
        <v>77</v>
      </c>
    </row>
    <row r="57" spans="2:15" s="47" customFormat="1" ht="29.25" customHeight="1" x14ac:dyDescent="0.3">
      <c r="B57" s="48" t="s">
        <v>178</v>
      </c>
      <c r="C57" s="49" t="s">
        <v>179</v>
      </c>
      <c r="D57" s="50"/>
      <c r="E57" s="222">
        <v>0.48245614035087719</v>
      </c>
      <c r="F57" s="52">
        <v>0.3783783783783784</v>
      </c>
      <c r="G57" s="52">
        <v>0.35288169868554092</v>
      </c>
      <c r="H57" s="52">
        <v>0.36132674664784759</v>
      </c>
      <c r="I57" s="52">
        <v>0.40934348631405637</v>
      </c>
      <c r="J57" s="52">
        <v>0.48789863325740318</v>
      </c>
      <c r="K57" s="219">
        <v>0.4916936353829558</v>
      </c>
      <c r="L57" s="52">
        <v>0.50192307692307692</v>
      </c>
      <c r="M57" s="53">
        <v>0.44775365976779402</v>
      </c>
      <c r="N57" s="50"/>
      <c r="O57" s="226" t="s">
        <v>77</v>
      </c>
    </row>
    <row r="58" spans="2:15" s="47" customFormat="1" ht="29.25" customHeight="1" x14ac:dyDescent="0.3">
      <c r="B58" s="48" t="s">
        <v>180</v>
      </c>
      <c r="C58" s="49" t="s">
        <v>181</v>
      </c>
      <c r="D58" s="50"/>
      <c r="E58" s="222">
        <v>0.88944723618090449</v>
      </c>
      <c r="F58" s="52">
        <v>0.89689034369885434</v>
      </c>
      <c r="G58" s="52">
        <v>0.92036679536679533</v>
      </c>
      <c r="H58" s="52">
        <v>0.93772189349112423</v>
      </c>
      <c r="I58" s="52">
        <v>0.94855837403497711</v>
      </c>
      <c r="J58" s="52">
        <v>0.9620057112434055</v>
      </c>
      <c r="K58" s="219">
        <v>0.96252693136349643</v>
      </c>
      <c r="L58" s="52">
        <v>0.95436664044059794</v>
      </c>
      <c r="M58" s="53">
        <v>0.95366874519518241</v>
      </c>
      <c r="N58" s="50"/>
      <c r="O58" s="226" t="s">
        <v>77</v>
      </c>
    </row>
    <row r="59" spans="2:15" s="47" customFormat="1" ht="29.25" customHeight="1" x14ac:dyDescent="0.3">
      <c r="B59" s="48" t="s">
        <v>182</v>
      </c>
      <c r="C59" s="49" t="s">
        <v>183</v>
      </c>
      <c r="D59" s="50"/>
      <c r="E59" s="222">
        <v>0.49696969696969695</v>
      </c>
      <c r="F59" s="52">
        <v>0.52321428571428574</v>
      </c>
      <c r="G59" s="52">
        <v>0.6037637219027705</v>
      </c>
      <c r="H59" s="52">
        <v>0.58630806845965766</v>
      </c>
      <c r="I59" s="52">
        <v>0.60047131333272907</v>
      </c>
      <c r="J59" s="52">
        <v>0.63838057648606628</v>
      </c>
      <c r="K59" s="219">
        <v>0.65876000385690869</v>
      </c>
      <c r="L59" s="52">
        <v>0.67451596023024596</v>
      </c>
      <c r="M59" s="53">
        <v>0.62585535750870724</v>
      </c>
      <c r="N59" s="50"/>
      <c r="O59" s="226" t="s">
        <v>77</v>
      </c>
    </row>
    <row r="60" spans="2:15" s="47" customFormat="1" ht="29.25" customHeight="1" x14ac:dyDescent="0.3">
      <c r="B60" s="48" t="s">
        <v>184</v>
      </c>
      <c r="C60" s="49" t="s">
        <v>185</v>
      </c>
      <c r="D60" s="50"/>
      <c r="E60" s="222">
        <v>0.52755905511811019</v>
      </c>
      <c r="F60" s="52">
        <v>0.47988904299583912</v>
      </c>
      <c r="G60" s="52">
        <v>0.4915603128859613</v>
      </c>
      <c r="H60" s="52">
        <v>0.52866000253068457</v>
      </c>
      <c r="I60" s="52">
        <v>0.56069916700805678</v>
      </c>
      <c r="J60" s="52">
        <v>0.62965456304960665</v>
      </c>
      <c r="K60" s="219">
        <v>0.67036290322580649</v>
      </c>
      <c r="L60" s="52">
        <v>0.66837782340862428</v>
      </c>
      <c r="M60" s="53">
        <v>0.60657267261040848</v>
      </c>
      <c r="N60" s="50"/>
      <c r="O60" s="226" t="s">
        <v>77</v>
      </c>
    </row>
    <row r="61" spans="2:15" s="47" customFormat="1" ht="29.25" customHeight="1" x14ac:dyDescent="0.3">
      <c r="B61" s="48" t="s">
        <v>186</v>
      </c>
      <c r="C61" s="49" t="s">
        <v>187</v>
      </c>
      <c r="D61" s="50"/>
      <c r="E61" s="222">
        <v>0.39325842696629215</v>
      </c>
      <c r="F61" s="52">
        <v>0.26070763500931099</v>
      </c>
      <c r="G61" s="52">
        <v>0.29762532981530343</v>
      </c>
      <c r="H61" s="52">
        <v>0.2811000959385993</v>
      </c>
      <c r="I61" s="52">
        <v>0.31294236602628916</v>
      </c>
      <c r="J61" s="52">
        <v>0.34435918705931151</v>
      </c>
      <c r="K61" s="219">
        <v>0.35692201992442457</v>
      </c>
      <c r="L61" s="52">
        <v>0.32886505808757821</v>
      </c>
      <c r="M61" s="53">
        <v>0.32985789024525991</v>
      </c>
      <c r="N61" s="50"/>
      <c r="O61" s="226" t="s">
        <v>77</v>
      </c>
    </row>
    <row r="62" spans="2:15" s="47" customFormat="1" ht="29.25" customHeight="1" x14ac:dyDescent="0.3">
      <c r="B62" s="48" t="s">
        <v>188</v>
      </c>
      <c r="C62" s="49" t="s">
        <v>189</v>
      </c>
      <c r="D62" s="50"/>
      <c r="E62" s="222">
        <v>0.8901960784313725</v>
      </c>
      <c r="F62" s="52">
        <v>0.84667571234735417</v>
      </c>
      <c r="G62" s="52">
        <v>0.87875101378751008</v>
      </c>
      <c r="H62" s="52">
        <v>0.87532596547870356</v>
      </c>
      <c r="I62" s="52">
        <v>0.87211011626353063</v>
      </c>
      <c r="J62" s="52">
        <v>0.89697588884348178</v>
      </c>
      <c r="K62" s="219">
        <v>0.90453074433656955</v>
      </c>
      <c r="L62" s="52">
        <v>0.88707571801566576</v>
      </c>
      <c r="M62" s="53">
        <v>0.88914642749168593</v>
      </c>
      <c r="N62" s="50"/>
      <c r="O62" s="226" t="s">
        <v>77</v>
      </c>
    </row>
    <row r="63" spans="2:15" s="47" customFormat="1" ht="29.25" customHeight="1" x14ac:dyDescent="0.3">
      <c r="B63" s="48" t="s">
        <v>190</v>
      </c>
      <c r="C63" s="49" t="s">
        <v>191</v>
      </c>
      <c r="D63" s="50"/>
      <c r="E63" s="222">
        <v>0.48425196850393698</v>
      </c>
      <c r="F63" s="52">
        <v>0.51917808219178085</v>
      </c>
      <c r="G63" s="52">
        <v>0.56916192026037427</v>
      </c>
      <c r="H63" s="52">
        <v>0.61500999000999002</v>
      </c>
      <c r="I63" s="52">
        <v>0.62969191443562489</v>
      </c>
      <c r="J63" s="52">
        <v>0.673974743943071</v>
      </c>
      <c r="K63" s="219">
        <v>0.70050495114433731</v>
      </c>
      <c r="L63" s="52">
        <v>0.70741482965931868</v>
      </c>
      <c r="M63" s="53">
        <v>0.6588064469289967</v>
      </c>
      <c r="N63" s="50"/>
      <c r="O63" s="226" t="s">
        <v>77</v>
      </c>
    </row>
    <row r="64" spans="2:15" s="47" customFormat="1" ht="29.25" customHeight="1" thickBot="1" x14ac:dyDescent="0.35">
      <c r="B64" s="63" t="s">
        <v>192</v>
      </c>
      <c r="C64" s="64" t="s">
        <v>193</v>
      </c>
      <c r="D64" s="50"/>
      <c r="E64" s="269">
        <v>0.43697478991596639</v>
      </c>
      <c r="F64" s="262">
        <v>0.34402332361516036</v>
      </c>
      <c r="G64" s="262">
        <v>0.33036093418259022</v>
      </c>
      <c r="H64" s="262">
        <v>0.32096211043579465</v>
      </c>
      <c r="I64" s="262">
        <v>0.3219325686478971</v>
      </c>
      <c r="J64" s="262">
        <v>0.29399050686557043</v>
      </c>
      <c r="K64" s="273">
        <v>0.22714962762356128</v>
      </c>
      <c r="L64" s="262">
        <v>0.13027082619129243</v>
      </c>
      <c r="M64" s="263">
        <v>0.28348830233953209</v>
      </c>
      <c r="N64" s="50"/>
      <c r="O64" s="274" t="s">
        <v>77</v>
      </c>
    </row>
    <row r="65" spans="2:22" s="47" customFormat="1" ht="15.75" customHeight="1" thickTop="1" thickBot="1" x14ac:dyDescent="0.35">
      <c r="B65" s="50"/>
      <c r="C65" s="259"/>
      <c r="D65" s="50"/>
      <c r="E65" s="260"/>
      <c r="F65" s="260"/>
      <c r="G65" s="260"/>
      <c r="H65" s="260"/>
      <c r="I65" s="260"/>
      <c r="J65" s="260"/>
      <c r="K65" s="260"/>
      <c r="L65" s="260"/>
      <c r="M65" s="260"/>
      <c r="N65" s="50"/>
      <c r="O65" s="260"/>
    </row>
    <row r="66" spans="2:22" s="47" customFormat="1" ht="15.6" thickTop="1" thickBot="1" x14ac:dyDescent="0.35">
      <c r="B66" s="50"/>
      <c r="C66" s="259"/>
      <c r="D66" s="50"/>
      <c r="E66" s="260"/>
      <c r="F66" s="260"/>
      <c r="G66" s="260"/>
      <c r="H66" s="260"/>
      <c r="I66" s="260"/>
      <c r="J66" s="260"/>
      <c r="K66" s="260"/>
      <c r="L66" s="260"/>
      <c r="M66" s="260"/>
      <c r="N66" s="50"/>
      <c r="O66" s="370" t="s">
        <v>341</v>
      </c>
      <c r="P66" s="368"/>
      <c r="Q66" s="368"/>
      <c r="R66" s="368"/>
      <c r="S66" s="368"/>
      <c r="T66" s="368"/>
      <c r="U66" s="368"/>
      <c r="V66" s="369"/>
    </row>
    <row r="67" spans="2:22" s="47" customFormat="1" ht="29.25" customHeight="1" thickTop="1" thickBot="1" x14ac:dyDescent="0.3">
      <c r="B67" s="50"/>
      <c r="C67" s="259"/>
      <c r="D67" s="50"/>
      <c r="E67" s="260"/>
      <c r="F67" s="260"/>
      <c r="G67" s="260"/>
      <c r="H67" s="260"/>
      <c r="I67" s="260"/>
      <c r="J67" s="260"/>
      <c r="K67" s="260"/>
      <c r="L67" s="260"/>
      <c r="M67" s="260"/>
      <c r="N67" s="50"/>
      <c r="O67" s="277" t="s">
        <v>47</v>
      </c>
      <c r="P67" s="278" t="s">
        <v>48</v>
      </c>
      <c r="Q67" s="278" t="s">
        <v>49</v>
      </c>
      <c r="R67" s="278" t="s">
        <v>50</v>
      </c>
      <c r="S67" s="278" t="s">
        <v>51</v>
      </c>
      <c r="T67" s="278" t="s">
        <v>52</v>
      </c>
      <c r="U67" s="278" t="s">
        <v>53</v>
      </c>
      <c r="V67" s="279" t="s">
        <v>54</v>
      </c>
    </row>
    <row r="68" spans="2:22" s="47" customFormat="1" ht="29.25" customHeight="1" thickTop="1" thickBot="1" x14ac:dyDescent="0.35">
      <c r="B68" s="264" t="s">
        <v>194</v>
      </c>
      <c r="C68" s="265" t="s">
        <v>195</v>
      </c>
      <c r="D68" s="50"/>
      <c r="E68" s="271">
        <v>8.6403162055335976</v>
      </c>
      <c r="F68" s="267">
        <v>8.448132780082986</v>
      </c>
      <c r="G68" s="267">
        <v>8.4782430213464703</v>
      </c>
      <c r="H68" s="267">
        <v>8.548821973037672</v>
      </c>
      <c r="I68" s="267">
        <v>8.6321176789587852</v>
      </c>
      <c r="J68" s="267">
        <v>8.7758950078910196</v>
      </c>
      <c r="K68" s="276">
        <v>8.763303842598706</v>
      </c>
      <c r="L68" s="267">
        <v>8.6975124378109463</v>
      </c>
      <c r="M68" s="268">
        <v>8.6976587649985362</v>
      </c>
      <c r="N68" s="50"/>
      <c r="O68" s="269" t="s">
        <v>80</v>
      </c>
      <c r="P68" s="262" t="s">
        <v>77</v>
      </c>
      <c r="Q68" s="262" t="s">
        <v>77</v>
      </c>
      <c r="R68" s="262" t="s">
        <v>77</v>
      </c>
      <c r="S68" s="262" t="s">
        <v>77</v>
      </c>
      <c r="T68" s="262" t="s">
        <v>77</v>
      </c>
      <c r="U68" s="262" t="s">
        <v>77</v>
      </c>
      <c r="V68" s="270" t="s">
        <v>80</v>
      </c>
    </row>
    <row r="69" spans="2:22" ht="15" thickTop="1" x14ac:dyDescent="0.25">
      <c r="C69" s="178"/>
      <c r="E69" s="33"/>
      <c r="F69" s="33"/>
      <c r="G69" s="33"/>
      <c r="H69" s="33"/>
      <c r="I69" s="33"/>
      <c r="J69" s="33"/>
      <c r="K69" s="33"/>
      <c r="L69" s="33"/>
      <c r="M69" s="33"/>
      <c r="O69" s="275"/>
    </row>
    <row r="70" spans="2:22" ht="14.4" x14ac:dyDescent="0.25">
      <c r="C70" s="178"/>
      <c r="E70" s="33"/>
      <c r="F70" s="33"/>
      <c r="G70" s="33"/>
      <c r="H70" s="33"/>
      <c r="I70" s="33"/>
      <c r="J70" s="33"/>
      <c r="K70" s="33"/>
      <c r="L70" s="33"/>
      <c r="M70" s="33"/>
      <c r="O70" s="33"/>
    </row>
    <row r="71" spans="2:22" ht="14.4" x14ac:dyDescent="0.25">
      <c r="C71" s="178"/>
      <c r="E71" s="33"/>
      <c r="F71" s="33"/>
      <c r="G71" s="33"/>
      <c r="H71" s="33"/>
      <c r="I71" s="33"/>
      <c r="J71" s="33"/>
      <c r="K71" s="33"/>
      <c r="L71" s="33"/>
      <c r="M71" s="33"/>
      <c r="O71" s="33"/>
    </row>
    <row r="72" spans="2:22" ht="14.4" x14ac:dyDescent="0.25">
      <c r="C72" s="178"/>
      <c r="E72" s="33"/>
      <c r="F72" s="33"/>
      <c r="G72" s="33"/>
      <c r="H72" s="33"/>
      <c r="I72" s="33"/>
      <c r="J72" s="33"/>
      <c r="K72" s="33"/>
      <c r="L72" s="33"/>
      <c r="M72" s="33"/>
      <c r="O72" s="33"/>
    </row>
    <row r="73" spans="2:22" ht="14.4" x14ac:dyDescent="0.25">
      <c r="C73" s="178"/>
      <c r="E73" s="33"/>
      <c r="F73" s="33"/>
      <c r="G73" s="33"/>
      <c r="H73" s="33"/>
      <c r="I73" s="33"/>
      <c r="J73" s="33"/>
      <c r="K73" s="33"/>
      <c r="L73" s="33"/>
      <c r="M73" s="33"/>
      <c r="O73" s="33"/>
    </row>
    <row r="74" spans="2:22" ht="14.4" x14ac:dyDescent="0.25">
      <c r="C74" s="178"/>
      <c r="E74" s="33"/>
      <c r="F74" s="33"/>
      <c r="G74" s="33"/>
      <c r="H74" s="33"/>
      <c r="I74" s="33"/>
      <c r="J74" s="33"/>
      <c r="K74" s="33"/>
      <c r="L74" s="33"/>
      <c r="M74" s="33"/>
      <c r="O74" s="33"/>
    </row>
    <row r="75" spans="2:22" ht="14.4" x14ac:dyDescent="0.25">
      <c r="C75" s="178"/>
      <c r="E75" s="33"/>
      <c r="F75" s="33"/>
      <c r="G75" s="33"/>
      <c r="H75" s="33"/>
      <c r="I75" s="33"/>
      <c r="J75" s="33"/>
      <c r="K75" s="33"/>
      <c r="L75" s="33"/>
      <c r="M75" s="33"/>
      <c r="O75" s="33"/>
    </row>
    <row r="76" spans="2:22" ht="14.4" x14ac:dyDescent="0.25">
      <c r="C76" s="178"/>
      <c r="E76" s="33"/>
      <c r="F76" s="33"/>
      <c r="G76" s="33"/>
      <c r="H76" s="33"/>
      <c r="I76" s="33"/>
      <c r="J76" s="33"/>
      <c r="K76" s="33"/>
      <c r="L76" s="33"/>
      <c r="M76" s="33"/>
      <c r="O76" s="33"/>
    </row>
    <row r="77" spans="2:22" ht="14.4" x14ac:dyDescent="0.25">
      <c r="C77" s="178"/>
      <c r="E77" s="33"/>
      <c r="F77" s="33"/>
      <c r="G77" s="33"/>
      <c r="H77" s="33"/>
      <c r="I77" s="33"/>
      <c r="J77" s="33"/>
      <c r="K77" s="33"/>
      <c r="L77" s="33"/>
      <c r="M77" s="33"/>
      <c r="O77" s="33"/>
    </row>
    <row r="78" spans="2:22" ht="14.4" x14ac:dyDescent="0.25">
      <c r="C78" s="178"/>
      <c r="E78" s="33"/>
      <c r="F78" s="33"/>
      <c r="G78" s="33"/>
      <c r="H78" s="33"/>
      <c r="I78" s="33"/>
      <c r="J78" s="33"/>
      <c r="K78" s="33"/>
      <c r="L78" s="33"/>
      <c r="M78" s="33"/>
      <c r="O78" s="33"/>
    </row>
    <row r="79" spans="2:22" ht="14.4" x14ac:dyDescent="0.25">
      <c r="C79" s="178"/>
    </row>
    <row r="81" spans="2:2" x14ac:dyDescent="0.25">
      <c r="B81" s="68"/>
    </row>
  </sheetData>
  <mergeCells count="4">
    <mergeCell ref="O4:O6"/>
    <mergeCell ref="B3:C6"/>
    <mergeCell ref="E3:M3"/>
    <mergeCell ref="O66:V66"/>
  </mergeCells>
  <pageMargins left="0.7" right="0.7" top="0.75" bottom="0.75" header="0.3" footer="0.3"/>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vt:lpstr>
      <vt:lpstr>Methodology</vt:lpstr>
      <vt:lpstr>National results</vt:lpstr>
      <vt:lpstr>Gender_data</vt:lpstr>
      <vt:lpstr>Gender_scoring</vt:lpstr>
      <vt:lpstr>Ethnicity_data</vt:lpstr>
      <vt:lpstr>Ethnicity_scoring</vt:lpstr>
      <vt:lpstr>Age_data</vt:lpstr>
      <vt:lpstr>Age_scoring</vt:lpstr>
      <vt:lpstr>IMD_data</vt:lpstr>
      <vt:lpstr>IMD_scoring</vt:lpstr>
      <vt:lpstr>Tumour_data</vt:lpstr>
      <vt:lpstr>Tumour_scoring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Ratchford</dc:creator>
  <cp:lastModifiedBy>Kerry E. Hibberd</cp:lastModifiedBy>
  <cp:lastPrinted>2016-06-04T11:45:02Z</cp:lastPrinted>
  <dcterms:created xsi:type="dcterms:W3CDTF">2016-05-27T07:53:58Z</dcterms:created>
  <dcterms:modified xsi:type="dcterms:W3CDTF">2019-09-13T15:22:38Z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